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28920" yWindow="-120" windowWidth="29040" windowHeight="15840" tabRatio="600" firstSheet="0" activeTab="0" autoFilterDateGrouping="1"/>
  </bookViews>
  <sheets>
    <sheet xmlns:r="http://schemas.openxmlformats.org/officeDocument/2006/relationships" name="januar" sheetId="1" state="visible" r:id="rId1"/>
    <sheet xmlns:r="http://schemas.openxmlformats.org/officeDocument/2006/relationships" name="februar" sheetId="2" state="visible" r:id="rId2"/>
    <sheet xmlns:r="http://schemas.openxmlformats.org/officeDocument/2006/relationships" name="mars" sheetId="3" state="visible" r:id="rId3"/>
    <sheet xmlns:r="http://schemas.openxmlformats.org/officeDocument/2006/relationships" name="april" sheetId="4" state="visible" r:id="rId4"/>
    <sheet xmlns:r="http://schemas.openxmlformats.org/officeDocument/2006/relationships" name="mai" sheetId="5" state="visible" r:id="rId5"/>
    <sheet xmlns:r="http://schemas.openxmlformats.org/officeDocument/2006/relationships" name="juni" sheetId="6" state="visible" r:id="rId6"/>
    <sheet xmlns:r="http://schemas.openxmlformats.org/officeDocument/2006/relationships" name="juli" sheetId="7" state="visible" r:id="rId7"/>
    <sheet xmlns:r="http://schemas.openxmlformats.org/officeDocument/2006/relationships" name="august" sheetId="8" state="visible" r:id="rId8"/>
    <sheet xmlns:r="http://schemas.openxmlformats.org/officeDocument/2006/relationships" name="september" sheetId="9" state="visible" r:id="rId9"/>
    <sheet xmlns:r="http://schemas.openxmlformats.org/officeDocument/2006/relationships" name="oktober" sheetId="10" state="visible" r:id="rId10"/>
    <sheet xmlns:r="http://schemas.openxmlformats.org/officeDocument/2006/relationships" name="november" sheetId="11" state="visible" r:id="rId11"/>
    <sheet xmlns:r="http://schemas.openxmlformats.org/officeDocument/2006/relationships" name="desember" sheetId="12" state="visible" r:id="rId12"/>
  </sheets>
  <definedNames/>
  <calcPr calcId="191029" fullCalcOnLoad="1"/>
</workbook>
</file>

<file path=xl/styles.xml><?xml version="1.0" encoding="utf-8"?>
<styleSheet xmlns="http://schemas.openxmlformats.org/spreadsheetml/2006/main">
  <numFmts count="2">
    <numFmt numFmtId="164" formatCode="[$-414]mmmm\ yyyy;@"/>
    <numFmt numFmtId="165" formatCode="0.000"/>
  </numFmts>
  <fonts count="16">
    <font>
      <name val="Calibri"/>
      <family val="2"/>
      <color theme="1"/>
      <sz val="11"/>
      <scheme val="minor"/>
    </font>
    <font>
      <name val="Arial"/>
      <family val="2"/>
      <b val="1"/>
      <sz val="22"/>
    </font>
    <font>
      <name val="Arial"/>
      <family val="2"/>
      <b val="1"/>
      <sz val="14"/>
    </font>
    <font>
      <name val="Arial"/>
      <family val="2"/>
      <b val="1"/>
      <sz val="10"/>
    </font>
    <font>
      <name val="Arial"/>
      <family val="2"/>
      <color theme="3" tint="0.3999755851924192"/>
      <sz val="10"/>
    </font>
    <font>
      <name val="Arial"/>
      <family val="2"/>
      <sz val="10"/>
    </font>
    <font>
      <name val="Arial"/>
      <family val="2"/>
      <color theme="3" tint="-0.499984740745262"/>
      <sz val="10"/>
    </font>
    <font>
      <name val="Arial"/>
      <family val="2"/>
      <color theme="1"/>
      <sz val="10"/>
    </font>
    <font>
      <name val="Arial"/>
      <family val="2"/>
      <b val="1"/>
      <sz val="12"/>
    </font>
    <font>
      <name val="Arial"/>
      <family val="2"/>
      <b val="1"/>
      <color theme="1"/>
      <sz val="10"/>
    </font>
    <font>
      <name val="Arial"/>
      <family val="2"/>
      <b val="1"/>
      <color theme="0"/>
      <sz val="10"/>
    </font>
    <font>
      <name val="Arial"/>
      <family val="2"/>
      <color theme="1"/>
      <sz val="9"/>
    </font>
    <font>
      <name val="Arial"/>
      <family val="2"/>
      <color theme="3" tint="-0.499984740745262"/>
      <sz val="9"/>
    </font>
    <font>
      <name val="Arial"/>
      <family val="2"/>
      <b val="1"/>
      <color rgb="FFFF0000"/>
      <sz val="10"/>
    </font>
    <font>
      <name val="Arial"/>
      <sz val="10"/>
    </font>
    <font>
      <name val="Arial"/>
      <b val="1"/>
      <color rgb="00FFFFFF"/>
      <sz val="10"/>
    </font>
  </fonts>
  <fills count="4">
    <fill>
      <patternFill/>
    </fill>
    <fill>
      <patternFill patternType="gray125"/>
    </fill>
    <fill>
      <patternFill patternType="solid">
        <fgColor rgb="FF23AEB4"/>
        <bgColor indexed="64"/>
      </patternFill>
    </fill>
    <fill>
      <patternFill patternType="solid">
        <fgColor rgb="0023AEB4"/>
        <bgColor rgb="0023AEB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3">
    <xf numFmtId="0" fontId="0" fillId="0" borderId="0" pivotButton="0" quotePrefix="0" xfId="0"/>
    <xf numFmtId="0" fontId="1" fillId="0" borderId="0" pivotButton="0" quotePrefix="0" xfId="0"/>
    <xf numFmtId="164" fontId="2" fillId="0" borderId="0" pivotButton="0" quotePrefix="0" xfId="0"/>
    <xf numFmtId="3" fontId="2" fillId="0" borderId="0" pivotButton="0" quotePrefix="0" xfId="0"/>
    <xf numFmtId="0" fontId="2" fillId="0" borderId="0" pivotButton="0" quotePrefix="0" xfId="0"/>
    <xf numFmtId="164" fontId="3" fillId="0" borderId="0" pivotButton="0" quotePrefix="0" xfId="0"/>
    <xf numFmtId="3" fontId="3" fillId="0" borderId="0" pivotButton="0" quotePrefix="0" xfId="0"/>
    <xf numFmtId="0" fontId="3" fillId="0" borderId="0" pivotButton="0" quotePrefix="0" xfId="0"/>
    <xf numFmtId="0" fontId="4" fillId="0" borderId="0" pivotButton="0" quotePrefix="0" xfId="0"/>
    <xf numFmtId="164" fontId="4" fillId="0" borderId="0" pivotButton="0" quotePrefix="0" xfId="0"/>
    <xf numFmtId="3" fontId="4" fillId="0" borderId="0" pivotButton="0" quotePrefix="0" xfId="0"/>
    <xf numFmtId="0" fontId="5" fillId="0" borderId="0" pivotButton="0" quotePrefix="0" xfId="0"/>
    <xf numFmtId="0" fontId="6" fillId="0" borderId="0" pivotButton="0" quotePrefix="0" xfId="0"/>
    <xf numFmtId="164" fontId="7" fillId="0" borderId="0" pivotButton="0" quotePrefix="0" xfId="0"/>
    <xf numFmtId="3" fontId="7" fillId="0" borderId="0" pivotButton="0" quotePrefix="0" xfId="0"/>
    <xf numFmtId="0" fontId="7" fillId="0" borderId="0" pivotButton="0" quotePrefix="0" xfId="0"/>
    <xf numFmtId="0" fontId="8" fillId="0" borderId="0" pivotButton="0" quotePrefix="0" xfId="0"/>
    <xf numFmtId="0" fontId="9" fillId="0" borderId="0" pivotButton="0" quotePrefix="0" xfId="0"/>
    <xf numFmtId="0" fontId="11" fillId="0" borderId="0" pivotButton="0" quotePrefix="0" xfId="0"/>
    <xf numFmtId="0" fontId="12" fillId="0" borderId="0" pivotButton="0" quotePrefix="0" xfId="0"/>
    <xf numFmtId="0" fontId="7" fillId="0" borderId="0" pivotButton="0" quotePrefix="0" xfId="0"/>
    <xf numFmtId="0" fontId="10" fillId="2" borderId="0" pivotButton="0" quotePrefix="0" xfId="0"/>
    <xf numFmtId="0" fontId="10" fillId="2" borderId="0" applyAlignment="1" pivotButton="0" quotePrefix="0" xfId="0">
      <alignment horizontal="right"/>
    </xf>
    <xf numFmtId="0" fontId="7" fillId="0" borderId="0" pivotButton="0" quotePrefix="0" xfId="0"/>
    <xf numFmtId="3" fontId="7" fillId="0" borderId="0" pivotButton="0" quotePrefix="0" xfId="0"/>
    <xf numFmtId="3" fontId="10" fillId="2" borderId="0" pivotButton="0" quotePrefix="0" xfId="0"/>
    <xf numFmtId="165" fontId="10" fillId="2" borderId="0" pivotButton="0" quotePrefix="0" xfId="0"/>
    <xf numFmtId="49" fontId="13" fillId="0" borderId="0" pivotButton="0" quotePrefix="0" xfId="0"/>
    <xf numFmtId="165" fontId="7" fillId="0" borderId="0" pivotButton="0" quotePrefix="0" xfId="0"/>
    <xf numFmtId="0" fontId="7" fillId="0" borderId="0" applyAlignment="1" pivotButton="0" quotePrefix="0" xfId="0">
      <alignment horizontal="center"/>
    </xf>
    <xf numFmtId="0" fontId="5" fillId="0" borderId="0" applyAlignment="1" pivotButton="0" quotePrefix="0" xfId="0">
      <alignment horizontal="center"/>
    </xf>
    <xf numFmtId="0" fontId="14" fillId="0" borderId="0" pivotButton="0" quotePrefix="0" xfId="0"/>
    <xf numFmtId="0" fontId="15" fillId="3" borderId="0" pivotButton="0" quotePrefix="0" xfId="0"/>
  </cellXfs>
  <cellStyles count="1">
    <cellStyle name="Normal" xfId="0" builtinId="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worksheet" Target="/xl/worksheets/sheet4.xml" Id="rId4"/><Relationship Type="http://schemas.openxmlformats.org/officeDocument/2006/relationships/worksheet" Target="/xl/worksheets/sheet5.xml" Id="rId5"/><Relationship Type="http://schemas.openxmlformats.org/officeDocument/2006/relationships/worksheet" Target="/xl/worksheets/sheet6.xml" Id="rId6"/><Relationship Type="http://schemas.openxmlformats.org/officeDocument/2006/relationships/worksheet" Target="/xl/worksheets/sheet7.xml" Id="rId7"/><Relationship Type="http://schemas.openxmlformats.org/officeDocument/2006/relationships/worksheet" Target="/xl/worksheets/sheet8.xml" Id="rId8"/><Relationship Type="http://schemas.openxmlformats.org/officeDocument/2006/relationships/worksheet" Target="/xl/worksheets/sheet9.xml" Id="rId9"/><Relationship Type="http://schemas.openxmlformats.org/officeDocument/2006/relationships/worksheet" Target="/xl/worksheets/sheet10.xml" Id="rId10"/><Relationship Type="http://schemas.openxmlformats.org/officeDocument/2006/relationships/worksheet" Target="/xl/worksheets/sheet11.xml" Id="rId11"/><Relationship Type="http://schemas.openxmlformats.org/officeDocument/2006/relationships/worksheet" Target="/xl/worksheets/sheet12.xml" Id="rId12"/><Relationship Type="http://schemas.openxmlformats.org/officeDocument/2006/relationships/styles" Target="styles.xml" Id="rId13"/><Relationship Type="http://schemas.openxmlformats.org/officeDocument/2006/relationships/theme" Target="theme/theme1.xml" Id="rId14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>
  <sheetPr>
    <outlinePr summaryBelow="1" summaryRight="1"/>
    <pageSetUpPr/>
  </sheetPr>
  <dimension ref="A1:ZZ34"/>
  <sheetViews>
    <sheetView workbookViewId="0">
      <selection activeCell="A1" sqref="A1"/>
    </sheetView>
  </sheetViews>
  <sheetFormatPr baseColWidth="10" defaultRowHeight="12.75" outlineLevelCol="0"/>
  <cols>
    <col width="19.42578125" customWidth="1" style="23" min="1" max="1"/>
    <col width="8.7109375" customWidth="1" style="23" min="2" max="13"/>
    <col width="11.42578125" customWidth="1" style="23" min="14" max="16384"/>
  </cols>
  <sheetData>
    <row r="1" ht="27.75" customFormat="1" customHeight="1" s="4">
      <c r="A1" s="1" t="inlineStr">
        <is>
          <t>Beholdning (biomasse) ved månedslutt i januar (FYLKE)</t>
        </is>
      </c>
      <c r="B1" s="2" t="n"/>
      <c r="C1" s="3" t="n"/>
      <c r="D1" s="3" t="n"/>
      <c r="E1" s="3" t="n"/>
      <c r="F1" s="3" t="n"/>
      <c r="G1" s="3" t="n"/>
    </row>
    <row r="2" ht="18" customFormat="1" customHeight="1" s="7">
      <c r="A2" s="4" t="inlineStr">
        <is>
          <t>Tall spesifisert på art, fylke og årsklasse</t>
        </is>
      </c>
      <c r="B2" s="5" t="n"/>
      <c r="C2" s="6" t="n"/>
      <c r="D2" s="6" t="n"/>
      <c r="E2" s="6" t="n"/>
      <c r="F2" s="6" t="n"/>
      <c r="G2" s="6" t="n"/>
    </row>
    <row r="3" customFormat="1" s="8">
      <c r="B3" s="9" t="n"/>
      <c r="C3" s="10" t="n"/>
      <c r="D3" s="10" t="n"/>
      <c r="E3" s="10" t="n"/>
      <c r="F3" s="10" t="n"/>
      <c r="G3" s="10" t="n"/>
    </row>
    <row r="4" customFormat="1" s="8">
      <c r="A4" s="11" t="inlineStr">
        <is>
          <t>Kilde: Fiskeridirektoratet, Biomasseregisteret</t>
        </is>
      </c>
      <c r="B4" s="9" t="n"/>
      <c r="C4" s="10" t="n"/>
      <c r="D4" s="10" t="n"/>
      <c r="E4" s="10" t="n"/>
      <c r="F4" s="10" t="n"/>
      <c r="G4" s="10" t="n"/>
    </row>
    <row r="5">
      <c r="A5" s="12" t="inlineStr">
        <is>
          <t>Innrapporterte data pr. 20.04.2024</t>
        </is>
      </c>
      <c r="B5" s="13" t="n"/>
      <c r="C5" s="24" t="n"/>
      <c r="D5" s="24" t="n"/>
      <c r="E5" s="24" t="n"/>
      <c r="F5" s="24" t="n"/>
      <c r="G5" s="24" t="n"/>
    </row>
    <row r="8" ht="15.75" customFormat="1" customHeight="1" s="17">
      <c r="A8" s="16" t="inlineStr">
        <is>
          <t>Innrapportert beholdning av fisk pr. utgangen av januar 2023 fordelt på årsklasse og art</t>
        </is>
      </c>
    </row>
    <row r="9">
      <c r="A9" s="23" t="inlineStr">
        <is>
          <t>Antall i 1000 stk. Gjennomsnittlig vekt i kg.</t>
        </is>
      </c>
      <c r="O9" s="27" t="n"/>
    </row>
    <row r="10">
      <c r="A10" s="23" t="n"/>
      <c r="B10" s="30" t="inlineStr">
        <is>
          <t>Totalt laks og regnbueørret</t>
        </is>
      </c>
    </row>
    <row r="11">
      <c r="A11" s="23" t="n"/>
      <c r="B11" s="29" t="inlineStr">
        <is>
          <t>Tidligere utsett</t>
        </is>
      </c>
      <c r="D11" s="29" t="inlineStr">
        <is>
          <t>Fjorårets utsett</t>
        </is>
      </c>
      <c r="F11" s="29" t="inlineStr">
        <is>
          <t>Årets utsett</t>
        </is>
      </c>
    </row>
    <row r="12" customFormat="1" s="17">
      <c r="A12" s="21" t="inlineStr">
        <is>
          <t>Art</t>
        </is>
      </c>
      <c r="B12" s="22" t="inlineStr">
        <is>
          <t>Antall</t>
        </is>
      </c>
      <c r="C12" s="22" t="inlineStr">
        <is>
          <t xml:space="preserve"> Gj. Vekt</t>
        </is>
      </c>
      <c r="D12" s="22" t="inlineStr">
        <is>
          <t>Antall</t>
        </is>
      </c>
      <c r="E12" s="22" t="inlineStr">
        <is>
          <t>Gj. Vekt</t>
        </is>
      </c>
      <c r="F12" s="22" t="inlineStr">
        <is>
          <t>Antall</t>
        </is>
      </c>
      <c r="G12" s="22" t="inlineStr">
        <is>
          <t>Gj. Vekt</t>
        </is>
      </c>
    </row>
    <row r="13">
      <c r="A13" s="23" t="inlineStr">
        <is>
          <t>Laks</t>
        </is>
      </c>
      <c r="B13" s="24">
        <f>B30</f>
        <v/>
      </c>
      <c r="C13" s="28">
        <f>C30</f>
        <v/>
      </c>
      <c r="D13" s="24">
        <f>D30</f>
        <v/>
      </c>
      <c r="E13" s="28">
        <f>E30</f>
        <v/>
      </c>
      <c r="F13" s="24">
        <f>F30</f>
        <v/>
      </c>
      <c r="G13" s="28">
        <f>G30</f>
        <v/>
      </c>
    </row>
    <row r="14">
      <c r="A14" s="23" t="inlineStr">
        <is>
          <t>Regnbueørret</t>
        </is>
      </c>
      <c r="B14" s="24">
        <f>H30</f>
        <v/>
      </c>
      <c r="C14" s="28">
        <f>I30</f>
        <v/>
      </c>
      <c r="D14" s="24">
        <f>J30</f>
        <v/>
      </c>
      <c r="E14" s="28">
        <f>K30</f>
        <v/>
      </c>
      <c r="F14" s="24">
        <f>L30</f>
        <v/>
      </c>
      <c r="G14" s="28">
        <f>M30</f>
        <v/>
      </c>
    </row>
    <row r="15" customFormat="1" s="17">
      <c r="A15" s="21" t="inlineStr">
        <is>
          <t>Totalt</t>
        </is>
      </c>
      <c r="B15" s="25">
        <f>SUM(B13:B14)</f>
        <v/>
      </c>
      <c r="C15" s="26">
        <f>((B13*C13)+(B14*C14))/B15</f>
        <v/>
      </c>
      <c r="D15" s="25">
        <f>SUM(D13:D14)</f>
        <v/>
      </c>
      <c r="E15" s="26">
        <f>((D13*E13)+(D14*E14))/D15</f>
        <v/>
      </c>
      <c r="F15" s="25">
        <f>SUM(F13:F14)</f>
        <v/>
      </c>
      <c r="G15" s="26">
        <f>((F13*G13)+(F14*G14))/F15</f>
        <v/>
      </c>
    </row>
    <row r="19" ht="15.75" customFormat="1" customHeight="1" s="17">
      <c r="A19" s="16" t="inlineStr">
        <is>
          <t>Innrapportert beholdning av fisk pr. utgangen av januar 2023 fordelt på årsklasse og fylke</t>
        </is>
      </c>
    </row>
    <row r="20">
      <c r="A20" s="23" t="inlineStr">
        <is>
          <t>Antall i 1000 stk. Gjennomsnittlig vekt i kg.</t>
        </is>
      </c>
    </row>
    <row r="21">
      <c r="A21" s="23" t="n"/>
      <c r="B21" s="30" t="inlineStr">
        <is>
          <t>Laks</t>
        </is>
      </c>
      <c r="H21" s="30" t="inlineStr">
        <is>
          <t>Regnbueørret</t>
        </is>
      </c>
    </row>
    <row r="22">
      <c r="A22" s="23" t="n"/>
      <c r="B22" s="29" t="inlineStr">
        <is>
          <t>Tidligere utsett</t>
        </is>
      </c>
      <c r="D22" s="29" t="inlineStr">
        <is>
          <t>Fjorårets utsett</t>
        </is>
      </c>
      <c r="F22" s="29" t="inlineStr">
        <is>
          <t>Årets utsett</t>
        </is>
      </c>
      <c r="H22" s="29" t="inlineStr">
        <is>
          <t>Tidligere utsett</t>
        </is>
      </c>
      <c r="J22" s="29" t="inlineStr">
        <is>
          <t>Fjorårets utsett</t>
        </is>
      </c>
      <c r="L22" s="29" t="inlineStr">
        <is>
          <t>Årets utsett</t>
        </is>
      </c>
    </row>
    <row r="23" customFormat="1" s="17">
      <c r="A23" s="21" t="inlineStr">
        <is>
          <t>Fylke</t>
        </is>
      </c>
      <c r="B23" s="22" t="inlineStr">
        <is>
          <t>Antall</t>
        </is>
      </c>
      <c r="C23" s="22" t="inlineStr">
        <is>
          <t xml:space="preserve"> Gj. Vekt</t>
        </is>
      </c>
      <c r="D23" s="22" t="inlineStr">
        <is>
          <t>Antall</t>
        </is>
      </c>
      <c r="E23" s="22" t="inlineStr">
        <is>
          <t>Gj. Vekt</t>
        </is>
      </c>
      <c r="F23" s="22" t="inlineStr">
        <is>
          <t>Antall</t>
        </is>
      </c>
      <c r="G23" s="22" t="inlineStr">
        <is>
          <t>Gj. Vekt</t>
        </is>
      </c>
      <c r="H23" s="22" t="inlineStr">
        <is>
          <t>Antall</t>
        </is>
      </c>
      <c r="I23" s="22" t="inlineStr">
        <is>
          <t xml:space="preserve"> Gj. Vekt</t>
        </is>
      </c>
      <c r="J23" s="22" t="inlineStr">
        <is>
          <t>Antall</t>
        </is>
      </c>
      <c r="K23" s="22" t="inlineStr">
        <is>
          <t>Gj. Vekt</t>
        </is>
      </c>
      <c r="L23" s="22" t="inlineStr">
        <is>
          <t>Antall</t>
        </is>
      </c>
      <c r="M23" s="22" t="inlineStr">
        <is>
          <t>Gj. Vekt</t>
        </is>
      </c>
    </row>
    <row r="24">
      <c r="A24" s="31" t="inlineStr">
        <is>
          <t>Troms og Finnmark</t>
        </is>
      </c>
      <c r="B24" s="31" t="n">
        <v>26238.2</v>
      </c>
      <c r="C24" s="31" t="n">
        <v>4.025</v>
      </c>
      <c r="D24" s="31" t="n">
        <v>82552.89999999999</v>
      </c>
      <c r="E24" s="31" t="n">
        <v>1.184</v>
      </c>
      <c r="F24" s="31" t="n">
        <v>485.2</v>
      </c>
      <c r="G24" s="31" t="n">
        <v>0.186</v>
      </c>
      <c r="H24" s="31" t="n">
        <v>0</v>
      </c>
      <c r="I24" s="31" t="n">
        <v>0</v>
      </c>
      <c r="J24" s="31" t="n">
        <v>0</v>
      </c>
      <c r="K24" s="31" t="n">
        <v>0</v>
      </c>
      <c r="L24" s="31" t="n">
        <v>0</v>
      </c>
      <c r="M24" s="31" t="n">
        <v>0</v>
      </c>
    </row>
    <row r="25" ht="15.75" customFormat="1" customHeight="1" s="17">
      <c r="A25" s="31" t="inlineStr">
        <is>
          <t>Nordland</t>
        </is>
      </c>
      <c r="B25" s="31" t="n">
        <v>14936.4</v>
      </c>
      <c r="C25" s="31" t="n">
        <v>4.221</v>
      </c>
      <c r="D25" s="31" t="n">
        <v>80728.7</v>
      </c>
      <c r="E25" s="31" t="n">
        <v>1.502</v>
      </c>
      <c r="F25" s="31" t="n">
        <v>1124.8</v>
      </c>
      <c r="G25" s="31" t="n">
        <v>0.449</v>
      </c>
      <c r="H25" s="31" t="n">
        <v>0</v>
      </c>
      <c r="I25" s="31" t="n">
        <v>0</v>
      </c>
      <c r="J25" s="31" t="n">
        <v>0</v>
      </c>
      <c r="K25" s="31" t="n">
        <v>0</v>
      </c>
      <c r="L25" s="31" t="n">
        <v>0</v>
      </c>
      <c r="M25" s="31" t="n">
        <v>0</v>
      </c>
    </row>
    <row r="26">
      <c r="A26" s="31" t="inlineStr">
        <is>
          <t>Trøndelag</t>
        </is>
      </c>
      <c r="B26" s="31" t="n">
        <v>10977.6</v>
      </c>
      <c r="C26" s="31" t="n">
        <v>4.81</v>
      </c>
      <c r="D26" s="31" t="n">
        <v>58132.7</v>
      </c>
      <c r="E26" s="31" t="n">
        <v>1.432</v>
      </c>
      <c r="F26" s="31" t="n">
        <v>7745.3</v>
      </c>
      <c r="G26" s="31" t="n">
        <v>0.235</v>
      </c>
      <c r="H26" s="31" t="n">
        <v>0</v>
      </c>
      <c r="I26" s="31" t="n">
        <v>0</v>
      </c>
      <c r="J26" s="31" t="n">
        <v>12.8</v>
      </c>
      <c r="K26" s="31" t="n">
        <v>1.126</v>
      </c>
      <c r="L26" s="31" t="n">
        <v>0</v>
      </c>
      <c r="M26" s="31" t="n">
        <v>0</v>
      </c>
    </row>
    <row r="27">
      <c r="A27" s="31" t="inlineStr">
        <is>
          <t>Møre og Romsdal</t>
        </is>
      </c>
      <c r="B27" s="31" t="n">
        <v>2876</v>
      </c>
      <c r="C27" s="31" t="n">
        <v>3.635</v>
      </c>
      <c r="D27" s="31" t="n">
        <v>48081</v>
      </c>
      <c r="E27" s="31" t="n">
        <v>1.802</v>
      </c>
      <c r="F27" s="31" t="n">
        <v>1756.4</v>
      </c>
      <c r="G27" s="31" t="n">
        <v>0.379</v>
      </c>
      <c r="H27" s="31" t="n">
        <v>0</v>
      </c>
      <c r="I27" s="31" t="n">
        <v>0</v>
      </c>
      <c r="J27" s="31" t="n">
        <v>2242.1</v>
      </c>
      <c r="K27" s="31" t="n">
        <v>1.742</v>
      </c>
      <c r="L27" s="31" t="n">
        <v>0</v>
      </c>
      <c r="M27" s="31" t="n">
        <v>0</v>
      </c>
    </row>
    <row r="28">
      <c r="A28" s="31" t="inlineStr">
        <is>
          <t>Vestland</t>
        </is>
      </c>
      <c r="B28" s="31" t="n">
        <v>3543.6</v>
      </c>
      <c r="C28" s="31" t="n">
        <v>3.985</v>
      </c>
      <c r="D28" s="31" t="n">
        <v>62579</v>
      </c>
      <c r="E28" s="31" t="n">
        <v>2.012</v>
      </c>
      <c r="F28" s="31" t="n">
        <v>2332.2</v>
      </c>
      <c r="G28" s="31" t="n">
        <v>0.347</v>
      </c>
      <c r="H28" s="31" t="n">
        <v>1415.2</v>
      </c>
      <c r="I28" s="31" t="n">
        <v>2.072</v>
      </c>
      <c r="J28" s="31" t="n">
        <v>16340.9</v>
      </c>
      <c r="K28" s="31" t="n">
        <v>1.703</v>
      </c>
      <c r="L28" s="31" t="n">
        <v>1462.9</v>
      </c>
      <c r="M28" s="31" t="n">
        <v>0.328</v>
      </c>
    </row>
    <row r="29">
      <c r="A29" s="31" t="inlineStr">
        <is>
          <t>Rogaland og Agder</t>
        </is>
      </c>
      <c r="B29" s="31" t="n">
        <v>5101.5</v>
      </c>
      <c r="C29" s="31" t="n">
        <v>5.432</v>
      </c>
      <c r="D29" s="31" t="n">
        <v>24480.8</v>
      </c>
      <c r="E29" s="31" t="n">
        <v>1.382</v>
      </c>
      <c r="F29" s="31" t="n">
        <v>983.5</v>
      </c>
      <c r="G29" s="31" t="n">
        <v>0.883</v>
      </c>
      <c r="H29" s="31" t="n">
        <v>0</v>
      </c>
      <c r="I29" s="31" t="n">
        <v>0</v>
      </c>
      <c r="J29" s="31" t="n">
        <v>628.3</v>
      </c>
      <c r="K29" s="31" t="n">
        <v>0.502</v>
      </c>
      <c r="L29" s="31" t="n">
        <v>0</v>
      </c>
      <c r="M29" s="31" t="n">
        <v>0</v>
      </c>
    </row>
    <row r="30">
      <c r="A30" s="32" t="inlineStr">
        <is>
          <t>Totalt</t>
        </is>
      </c>
      <c r="B30" s="32" t="n">
        <v>63673</v>
      </c>
      <c r="C30" s="32" t="n">
        <v>4.299</v>
      </c>
      <c r="D30" s="32" t="n">
        <v>356555</v>
      </c>
      <c r="E30" s="32" t="n">
        <v>1.539</v>
      </c>
      <c r="F30" s="32" t="n">
        <v>14427</v>
      </c>
      <c r="G30" s="32" t="n">
        <v>0.33</v>
      </c>
      <c r="H30" s="32" t="n">
        <v>1415</v>
      </c>
      <c r="I30" s="32" t="n">
        <v>2.072</v>
      </c>
      <c r="J30" s="32" t="n">
        <v>19224</v>
      </c>
      <c r="K30" s="32" t="n">
        <v>1.668</v>
      </c>
      <c r="L30" s="32" t="n">
        <v>1463</v>
      </c>
      <c r="M30" s="32" t="n">
        <v>0.328</v>
      </c>
    </row>
    <row r="31"/>
    <row r="32">
      <c r="A32" s="16" t="inlineStr">
        <is>
          <t>Forklaring:</t>
        </is>
      </c>
    </row>
    <row r="33">
      <c r="A33" s="18" t="inlineStr">
        <is>
          <t>Beholdning av fisk = Innrapportert beholdning av levende fisk ved utgang av måneden</t>
        </is>
      </c>
    </row>
    <row r="34">
      <c r="A34" s="19" t="inlineStr">
        <is>
          <t>Biomasse fremkommer ved å multiplisere antall med gjennomsnittsvekt.</t>
        </is>
      </c>
    </row>
  </sheetData>
  <mergeCells count="12">
    <mergeCell ref="H21:M21"/>
    <mergeCell ref="B21:G21"/>
    <mergeCell ref="F11:G11"/>
    <mergeCell ref="B10:G10"/>
    <mergeCell ref="B11:C11"/>
    <mergeCell ref="D11:E11"/>
    <mergeCell ref="B22:C22"/>
    <mergeCell ref="F22:G22"/>
    <mergeCell ref="D22:E22"/>
    <mergeCell ref="H22:I22"/>
    <mergeCell ref="J22:K22"/>
    <mergeCell ref="L22:M22"/>
  </mergeCells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>
  <sheetPr>
    <outlinePr summaryBelow="1" summaryRight="1"/>
    <pageSetUpPr/>
  </sheetPr>
  <dimension ref="A1:ZZ34"/>
  <sheetViews>
    <sheetView workbookViewId="0">
      <selection activeCell="A1" sqref="A1"/>
    </sheetView>
  </sheetViews>
  <sheetFormatPr baseColWidth="10" defaultRowHeight="12.75" outlineLevelCol="0"/>
  <cols>
    <col width="19.42578125" customWidth="1" style="23" min="1" max="1"/>
    <col width="8.7109375" customWidth="1" style="23" min="2" max="13"/>
    <col width="11.42578125" customWidth="1" style="23" min="14" max="16384"/>
  </cols>
  <sheetData>
    <row r="1" ht="27.75" customFormat="1" customHeight="1" s="4">
      <c r="A1" s="1" t="inlineStr">
        <is>
          <t>Beholdning (biomasse) ved månedslutt i oktober (FYLKE)</t>
        </is>
      </c>
      <c r="B1" s="2" t="n"/>
      <c r="C1" s="3" t="n"/>
      <c r="D1" s="3" t="n"/>
      <c r="E1" s="3" t="n"/>
      <c r="F1" s="3" t="n"/>
      <c r="G1" s="3" t="n"/>
    </row>
    <row r="2" ht="18" customFormat="1" customHeight="1" s="7">
      <c r="A2" s="4" t="inlineStr">
        <is>
          <t>Tall spesifisert på art, fylke og årsklasse</t>
        </is>
      </c>
      <c r="B2" s="5" t="n"/>
      <c r="C2" s="6" t="n"/>
      <c r="D2" s="6" t="n"/>
      <c r="E2" s="6" t="n"/>
      <c r="F2" s="6" t="n"/>
      <c r="G2" s="6" t="n"/>
    </row>
    <row r="3" customFormat="1" s="8">
      <c r="B3" s="9" t="n"/>
      <c r="C3" s="10" t="n"/>
      <c r="D3" s="10" t="n"/>
      <c r="E3" s="10" t="n"/>
      <c r="F3" s="10" t="n"/>
      <c r="G3" s="10" t="n"/>
    </row>
    <row r="4" customFormat="1" s="8">
      <c r="A4" s="11" t="inlineStr">
        <is>
          <t>Kilde: Fiskeridirektoratet, Biomasseregisteret</t>
        </is>
      </c>
      <c r="B4" s="9" t="n"/>
      <c r="C4" s="10" t="n"/>
      <c r="D4" s="10" t="n"/>
      <c r="E4" s="10" t="n"/>
      <c r="F4" s="10" t="n"/>
      <c r="G4" s="10" t="n"/>
    </row>
    <row r="5">
      <c r="A5" s="12" t="inlineStr">
        <is>
          <t>Innrapporterte data pr. 20.04.2024</t>
        </is>
      </c>
      <c r="B5" s="13" t="n"/>
      <c r="C5" s="24" t="n"/>
      <c r="D5" s="24" t="n"/>
      <c r="E5" s="24" t="n"/>
      <c r="F5" s="24" t="n"/>
      <c r="G5" s="24" t="n"/>
    </row>
    <row r="8" ht="15.75" customFormat="1" customHeight="1" s="17">
      <c r="A8" s="16" t="inlineStr">
        <is>
          <t>Innrapportert beholdning av fisk pr. utgangen av oktober 2023 fordelt på årsklasse og art</t>
        </is>
      </c>
    </row>
    <row r="9">
      <c r="A9" s="23" t="inlineStr">
        <is>
          <t>Antall i 1000 stk. Gjennomsnittlig vekt i kg.</t>
        </is>
      </c>
      <c r="O9" s="27" t="n"/>
    </row>
    <row r="10">
      <c r="A10" s="23" t="n"/>
      <c r="B10" s="30" t="inlineStr">
        <is>
          <t>Totalt laks og regnbueørret</t>
        </is>
      </c>
    </row>
    <row r="11">
      <c r="A11" s="23" t="n"/>
      <c r="B11" s="29" t="inlineStr">
        <is>
          <t>Tidligere utsett</t>
        </is>
      </c>
      <c r="D11" s="29" t="inlineStr">
        <is>
          <t>Fjorårets utsett</t>
        </is>
      </c>
      <c r="F11" s="29" t="inlineStr">
        <is>
          <t>Årets utsett</t>
        </is>
      </c>
    </row>
    <row r="12" customFormat="1" s="17">
      <c r="A12" s="21" t="inlineStr">
        <is>
          <t>Art</t>
        </is>
      </c>
      <c r="B12" s="22" t="inlineStr">
        <is>
          <t>Antall</t>
        </is>
      </c>
      <c r="C12" s="22" t="inlineStr">
        <is>
          <t xml:space="preserve"> Gj. Vekt</t>
        </is>
      </c>
      <c r="D12" s="22" t="inlineStr">
        <is>
          <t>Antall</t>
        </is>
      </c>
      <c r="E12" s="22" t="inlineStr">
        <is>
          <t>Gj. Vekt</t>
        </is>
      </c>
      <c r="F12" s="22" t="inlineStr">
        <is>
          <t>Antall</t>
        </is>
      </c>
      <c r="G12" s="22" t="inlineStr">
        <is>
          <t>Gj. Vekt</t>
        </is>
      </c>
    </row>
    <row r="13">
      <c r="A13" s="23" t="inlineStr">
        <is>
          <t>Laks</t>
        </is>
      </c>
      <c r="B13" s="24">
        <f>B30</f>
        <v/>
      </c>
      <c r="C13" s="28">
        <f>C30</f>
        <v/>
      </c>
      <c r="D13" s="24">
        <f>D30</f>
        <v/>
      </c>
      <c r="E13" s="28">
        <f>E30</f>
        <v/>
      </c>
      <c r="F13" s="24">
        <f>F30</f>
        <v/>
      </c>
      <c r="G13" s="28">
        <f>G30</f>
        <v/>
      </c>
    </row>
    <row r="14">
      <c r="A14" s="23" t="inlineStr">
        <is>
          <t>Regnbueørret</t>
        </is>
      </c>
      <c r="B14" s="24">
        <f>H30</f>
        <v/>
      </c>
      <c r="C14" s="28">
        <f>I30</f>
        <v/>
      </c>
      <c r="D14" s="24">
        <f>J30</f>
        <v/>
      </c>
      <c r="E14" s="28">
        <f>K30</f>
        <v/>
      </c>
      <c r="F14" s="24">
        <f>L30</f>
        <v/>
      </c>
      <c r="G14" s="28">
        <f>M30</f>
        <v/>
      </c>
    </row>
    <row r="15" customFormat="1" s="17">
      <c r="A15" s="21" t="inlineStr">
        <is>
          <t>Totalt</t>
        </is>
      </c>
      <c r="B15" s="25">
        <f>SUM(B13:B14)</f>
        <v/>
      </c>
      <c r="C15" s="26">
        <f>((B13*C13)+(B14*C14))/B15</f>
        <v/>
      </c>
      <c r="D15" s="25">
        <f>SUM(D13:D14)</f>
        <v/>
      </c>
      <c r="E15" s="26">
        <f>((D13*E13)+(D14*E14))/D15</f>
        <v/>
      </c>
      <c r="F15" s="25">
        <f>SUM(F13:F14)</f>
        <v/>
      </c>
      <c r="G15" s="26">
        <f>((F13*G13)+(F14*G14))/F15</f>
        <v/>
      </c>
    </row>
    <row r="19" ht="15.75" customFormat="1" customHeight="1" s="17">
      <c r="A19" s="16" t="inlineStr">
        <is>
          <t>Innrapportert beholdning av fisk pr. utgangen av oktober 2023 fordelt på årsklasse og fylke</t>
        </is>
      </c>
    </row>
    <row r="20">
      <c r="A20" s="23" t="inlineStr">
        <is>
          <t>Antall i 1000 stk. Gjennomsnittlig vekt i kg.</t>
        </is>
      </c>
    </row>
    <row r="21">
      <c r="A21" s="23" t="n"/>
      <c r="B21" s="30" t="inlineStr">
        <is>
          <t>Laks</t>
        </is>
      </c>
      <c r="H21" s="30" t="inlineStr">
        <is>
          <t>Regnbueørret</t>
        </is>
      </c>
    </row>
    <row r="22">
      <c r="A22" s="23" t="n"/>
      <c r="B22" s="29" t="inlineStr">
        <is>
          <t>Tidligere utsett</t>
        </is>
      </c>
      <c r="D22" s="29" t="inlineStr">
        <is>
          <t>Fjorårets utsett</t>
        </is>
      </c>
      <c r="F22" s="29" t="inlineStr">
        <is>
          <t>Årets utsett</t>
        </is>
      </c>
      <c r="H22" s="29" t="inlineStr">
        <is>
          <t>Tidligere utsett</t>
        </is>
      </c>
      <c r="J22" s="29" t="inlineStr">
        <is>
          <t>Fjorårets utsett</t>
        </is>
      </c>
      <c r="L22" s="29" t="inlineStr">
        <is>
          <t>Årets utsett</t>
        </is>
      </c>
    </row>
    <row r="23" customFormat="1" s="17">
      <c r="A23" s="21" t="inlineStr">
        <is>
          <t>Fylke</t>
        </is>
      </c>
      <c r="B23" s="22" t="inlineStr">
        <is>
          <t>Antall</t>
        </is>
      </c>
      <c r="C23" s="22" t="inlineStr">
        <is>
          <t xml:space="preserve"> Gj. Vekt</t>
        </is>
      </c>
      <c r="D23" s="22" t="inlineStr">
        <is>
          <t>Antall</t>
        </is>
      </c>
      <c r="E23" s="22" t="inlineStr">
        <is>
          <t>Gj. Vekt</t>
        </is>
      </c>
      <c r="F23" s="22" t="inlineStr">
        <is>
          <t>Antall</t>
        </is>
      </c>
      <c r="G23" s="22" t="inlineStr">
        <is>
          <t>Gj. Vekt</t>
        </is>
      </c>
      <c r="H23" s="22" t="inlineStr">
        <is>
          <t>Antall</t>
        </is>
      </c>
      <c r="I23" s="22" t="inlineStr">
        <is>
          <t xml:space="preserve"> Gj. Vekt</t>
        </is>
      </c>
      <c r="J23" s="22" t="inlineStr">
        <is>
          <t>Antall</t>
        </is>
      </c>
      <c r="K23" s="22" t="inlineStr">
        <is>
          <t>Gj. Vekt</t>
        </is>
      </c>
      <c r="L23" s="22" t="inlineStr">
        <is>
          <t>Antall</t>
        </is>
      </c>
      <c r="M23" s="22" t="inlineStr">
        <is>
          <t>Gj. Vekt</t>
        </is>
      </c>
    </row>
    <row r="24">
      <c r="A24" s="31" t="inlineStr">
        <is>
          <t>Troms og Finnmark</t>
        </is>
      </c>
      <c r="B24" s="31" t="n">
        <v>467.2</v>
      </c>
      <c r="C24" s="31" t="n">
        <v>4.962</v>
      </c>
      <c r="D24" s="31" t="n">
        <v>48133.6</v>
      </c>
      <c r="E24" s="31" t="n">
        <v>3.526</v>
      </c>
      <c r="F24" s="31" t="n">
        <v>75023</v>
      </c>
      <c r="G24" s="31" t="n">
        <v>0.782</v>
      </c>
      <c r="H24" s="31" t="n">
        <v>0</v>
      </c>
      <c r="I24" s="31" t="n">
        <v>0</v>
      </c>
      <c r="J24" s="31" t="n">
        <v>0</v>
      </c>
      <c r="K24" s="31" t="n">
        <v>0</v>
      </c>
      <c r="L24" s="31" t="n">
        <v>0</v>
      </c>
      <c r="M24" s="31" t="n">
        <v>0</v>
      </c>
    </row>
    <row r="25" ht="15.75" customFormat="1" customHeight="1" s="17">
      <c r="A25" s="31" t="inlineStr">
        <is>
          <t>Nordland</t>
        </is>
      </c>
      <c r="B25" s="31" t="n">
        <v>10.4</v>
      </c>
      <c r="C25" s="31" t="n">
        <v>11.555</v>
      </c>
      <c r="D25" s="31" t="n">
        <v>36939.4</v>
      </c>
      <c r="E25" s="31" t="n">
        <v>3.48</v>
      </c>
      <c r="F25" s="31" t="n">
        <v>73488.89999999999</v>
      </c>
      <c r="G25" s="31" t="n">
        <v>1</v>
      </c>
      <c r="H25" s="31" t="n">
        <v>0</v>
      </c>
      <c r="I25" s="31" t="n">
        <v>0</v>
      </c>
      <c r="J25" s="31" t="n">
        <v>0</v>
      </c>
      <c r="K25" s="31" t="n">
        <v>0</v>
      </c>
      <c r="L25" s="31" t="n">
        <v>0</v>
      </c>
      <c r="M25" s="31" t="n">
        <v>0</v>
      </c>
    </row>
    <row r="26">
      <c r="A26" s="31" t="inlineStr">
        <is>
          <t>Trøndelag</t>
        </is>
      </c>
      <c r="B26" s="31" t="n">
        <v>4.8</v>
      </c>
      <c r="C26" s="31" t="n">
        <v>12.434</v>
      </c>
      <c r="D26" s="31" t="n">
        <v>23307.7</v>
      </c>
      <c r="E26" s="31" t="n">
        <v>3.593</v>
      </c>
      <c r="F26" s="31" t="n">
        <v>75338.8</v>
      </c>
      <c r="G26" s="31" t="n">
        <v>1.193</v>
      </c>
      <c r="H26" s="31" t="n">
        <v>0</v>
      </c>
      <c r="I26" s="31" t="n">
        <v>0</v>
      </c>
      <c r="J26" s="31" t="n">
        <v>11.2</v>
      </c>
      <c r="K26" s="31" t="n">
        <v>6.238</v>
      </c>
      <c r="L26" s="31" t="n">
        <v>58.6</v>
      </c>
      <c r="M26" s="31" t="n">
        <v>1.379</v>
      </c>
    </row>
    <row r="27">
      <c r="A27" s="31" t="inlineStr">
        <is>
          <t>Møre og Romsdal</t>
        </is>
      </c>
      <c r="B27" s="31" t="n">
        <v>3.4</v>
      </c>
      <c r="C27" s="31" t="n">
        <v>12.542</v>
      </c>
      <c r="D27" s="31" t="n">
        <v>13464.2</v>
      </c>
      <c r="E27" s="31" t="n">
        <v>4.344</v>
      </c>
      <c r="F27" s="31" t="n">
        <v>14257.9</v>
      </c>
      <c r="G27" s="31" t="n">
        <v>1.414</v>
      </c>
      <c r="H27" s="31" t="n">
        <v>0</v>
      </c>
      <c r="I27" s="31" t="n">
        <v>0</v>
      </c>
      <c r="J27" s="31" t="n">
        <v>376</v>
      </c>
      <c r="K27" s="31" t="n">
        <v>4.032</v>
      </c>
      <c r="L27" s="31" t="n">
        <v>3133.9</v>
      </c>
      <c r="M27" s="31" t="n">
        <v>1.542</v>
      </c>
    </row>
    <row r="28">
      <c r="A28" s="31" t="inlineStr">
        <is>
          <t>Vestland</t>
        </is>
      </c>
      <c r="B28" s="31" t="n">
        <v>1110.5</v>
      </c>
      <c r="C28" s="31" t="n">
        <v>2.149</v>
      </c>
      <c r="D28" s="31" t="n">
        <v>14403.8</v>
      </c>
      <c r="E28" s="31" t="n">
        <v>3.806</v>
      </c>
      <c r="F28" s="31" t="n">
        <v>66296.2</v>
      </c>
      <c r="G28" s="31" t="n">
        <v>1.403</v>
      </c>
      <c r="H28" s="31" t="n">
        <v>318.4</v>
      </c>
      <c r="I28" s="31" t="n">
        <v>3.848</v>
      </c>
      <c r="J28" s="31" t="n">
        <v>6156</v>
      </c>
      <c r="K28" s="31" t="n">
        <v>3.074</v>
      </c>
      <c r="L28" s="31" t="n">
        <v>15266</v>
      </c>
      <c r="M28" s="31" t="n">
        <v>1.357</v>
      </c>
    </row>
    <row r="29">
      <c r="A29" s="31" t="inlineStr">
        <is>
          <t>Rogaland og Agder</t>
        </is>
      </c>
      <c r="B29" s="31" t="n">
        <v>0</v>
      </c>
      <c r="C29" s="31" t="n">
        <v>0</v>
      </c>
      <c r="D29" s="31" t="n">
        <v>8567.700000000001</v>
      </c>
      <c r="E29" s="31" t="n">
        <v>4.211</v>
      </c>
      <c r="F29" s="31" t="n">
        <v>25087.6</v>
      </c>
      <c r="G29" s="31" t="n">
        <v>0.9400000000000001</v>
      </c>
      <c r="H29" s="31" t="n">
        <v>0</v>
      </c>
      <c r="I29" s="31" t="n">
        <v>0</v>
      </c>
      <c r="J29" s="31" t="n">
        <v>432.3</v>
      </c>
      <c r="K29" s="31" t="n">
        <v>2.87</v>
      </c>
      <c r="L29" s="31" t="n">
        <v>0</v>
      </c>
      <c r="M29" s="31" t="n">
        <v>0</v>
      </c>
    </row>
    <row r="30">
      <c r="A30" s="32" t="inlineStr">
        <is>
          <t>Totalt</t>
        </is>
      </c>
      <c r="B30" s="32" t="n">
        <v>1596</v>
      </c>
      <c r="C30" s="32" t="n">
        <v>3.087</v>
      </c>
      <c r="D30" s="32" t="n">
        <v>144816</v>
      </c>
      <c r="E30" s="32" t="n">
        <v>3.669</v>
      </c>
      <c r="F30" s="32" t="n">
        <v>329492</v>
      </c>
      <c r="G30" s="32" t="n">
        <v>1.089</v>
      </c>
      <c r="H30" s="32" t="n">
        <v>318</v>
      </c>
      <c r="I30" s="32" t="n">
        <v>3.848</v>
      </c>
      <c r="J30" s="32" t="n">
        <v>6976</v>
      </c>
      <c r="K30" s="32" t="n">
        <v>3.118</v>
      </c>
      <c r="L30" s="32" t="n">
        <v>18458</v>
      </c>
      <c r="M30" s="32" t="n">
        <v>1.388</v>
      </c>
    </row>
    <row r="31"/>
    <row r="32">
      <c r="A32" s="16" t="inlineStr">
        <is>
          <t>Forklaring:</t>
        </is>
      </c>
    </row>
    <row r="33">
      <c r="A33" s="18" t="inlineStr">
        <is>
          <t>Beholdning av fisk = Innrapportert beholdning av levende fisk ved utgang av måneden</t>
        </is>
      </c>
    </row>
    <row r="34">
      <c r="A34" s="19" t="inlineStr">
        <is>
          <t>Biomasse fremkommer ved å multiplisere antall med gjennomsnittsvekt.</t>
        </is>
      </c>
    </row>
  </sheetData>
  <mergeCells count="12">
    <mergeCell ref="H21:M21"/>
    <mergeCell ref="B21:G21"/>
    <mergeCell ref="F11:G11"/>
    <mergeCell ref="B10:G10"/>
    <mergeCell ref="B11:C11"/>
    <mergeCell ref="D11:E11"/>
    <mergeCell ref="B22:C22"/>
    <mergeCell ref="F22:G22"/>
    <mergeCell ref="D22:E22"/>
    <mergeCell ref="H22:I22"/>
    <mergeCell ref="J22:K22"/>
    <mergeCell ref="L22:M22"/>
  </mergeCells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>
  <sheetPr>
    <outlinePr summaryBelow="1" summaryRight="1"/>
    <pageSetUpPr/>
  </sheetPr>
  <dimension ref="A1:ZZ34"/>
  <sheetViews>
    <sheetView workbookViewId="0">
      <selection activeCell="A1" sqref="A1"/>
    </sheetView>
  </sheetViews>
  <sheetFormatPr baseColWidth="10" defaultRowHeight="12.75" outlineLevelCol="0"/>
  <cols>
    <col width="19.42578125" customWidth="1" style="23" min="1" max="1"/>
    <col width="8.7109375" customWidth="1" style="23" min="2" max="13"/>
    <col width="11.42578125" customWidth="1" style="23" min="14" max="16384"/>
  </cols>
  <sheetData>
    <row r="1" ht="27.75" customFormat="1" customHeight="1" s="4">
      <c r="A1" s="1" t="inlineStr">
        <is>
          <t>Beholdning (biomasse) ved månedslutt i november (FYLKE)</t>
        </is>
      </c>
      <c r="B1" s="2" t="n"/>
      <c r="C1" s="3" t="n"/>
      <c r="D1" s="3" t="n"/>
      <c r="E1" s="3" t="n"/>
      <c r="F1" s="3" t="n"/>
      <c r="G1" s="3" t="n"/>
    </row>
    <row r="2" ht="18" customFormat="1" customHeight="1" s="7">
      <c r="A2" s="4" t="inlineStr">
        <is>
          <t>Tall spesifisert på art, fylke og årsklasse</t>
        </is>
      </c>
      <c r="B2" s="5" t="n"/>
      <c r="C2" s="6" t="n"/>
      <c r="D2" s="6" t="n"/>
      <c r="E2" s="6" t="n"/>
      <c r="F2" s="6" t="n"/>
      <c r="G2" s="6" t="n"/>
    </row>
    <row r="3" customFormat="1" s="8">
      <c r="B3" s="9" t="n"/>
      <c r="C3" s="10" t="n"/>
      <c r="D3" s="10" t="n"/>
      <c r="E3" s="10" t="n"/>
      <c r="F3" s="10" t="n"/>
      <c r="G3" s="10" t="n"/>
    </row>
    <row r="4" customFormat="1" s="8">
      <c r="A4" s="11" t="inlineStr">
        <is>
          <t>Kilde: Fiskeridirektoratet, Biomasseregisteret</t>
        </is>
      </c>
      <c r="B4" s="9" t="n"/>
      <c r="C4" s="10" t="n"/>
      <c r="D4" s="10" t="n"/>
      <c r="E4" s="10" t="n"/>
      <c r="F4" s="10" t="n"/>
      <c r="G4" s="10" t="n"/>
    </row>
    <row r="5">
      <c r="A5" s="12" t="inlineStr">
        <is>
          <t>Innrapporterte data pr. 20.04.2024</t>
        </is>
      </c>
      <c r="B5" s="13" t="n"/>
      <c r="C5" s="24" t="n"/>
      <c r="D5" s="24" t="n"/>
      <c r="E5" s="24" t="n"/>
      <c r="F5" s="24" t="n"/>
      <c r="G5" s="24" t="n"/>
    </row>
    <row r="8" ht="15.75" customFormat="1" customHeight="1" s="17">
      <c r="A8" s="16" t="inlineStr">
        <is>
          <t>Innrapportert beholdning av fisk pr. utgangen av november 2023 fordelt på årsklasse og art</t>
        </is>
      </c>
    </row>
    <row r="9">
      <c r="A9" s="23" t="inlineStr">
        <is>
          <t>Antall i 1000 stk. Gjennomsnittlig vekt i kg.</t>
        </is>
      </c>
      <c r="O9" s="27" t="n"/>
    </row>
    <row r="10">
      <c r="A10" s="23" t="n"/>
      <c r="B10" s="30" t="inlineStr">
        <is>
          <t>Totalt laks og regnbueørret</t>
        </is>
      </c>
    </row>
    <row r="11">
      <c r="A11" s="23" t="n"/>
      <c r="B11" s="29" t="inlineStr">
        <is>
          <t>Tidligere utsett</t>
        </is>
      </c>
      <c r="D11" s="29" t="inlineStr">
        <is>
          <t>Fjorårets utsett</t>
        </is>
      </c>
      <c r="F11" s="29" t="inlineStr">
        <is>
          <t>Årets utsett</t>
        </is>
      </c>
    </row>
    <row r="12" customFormat="1" s="17">
      <c r="A12" s="21" t="inlineStr">
        <is>
          <t>Art</t>
        </is>
      </c>
      <c r="B12" s="22" t="inlineStr">
        <is>
          <t>Antall</t>
        </is>
      </c>
      <c r="C12" s="22" t="inlineStr">
        <is>
          <t xml:space="preserve"> Gj. Vekt</t>
        </is>
      </c>
      <c r="D12" s="22" t="inlineStr">
        <is>
          <t>Antall</t>
        </is>
      </c>
      <c r="E12" s="22" t="inlineStr">
        <is>
          <t>Gj. Vekt</t>
        </is>
      </c>
      <c r="F12" s="22" t="inlineStr">
        <is>
          <t>Antall</t>
        </is>
      </c>
      <c r="G12" s="22" t="inlineStr">
        <is>
          <t>Gj. Vekt</t>
        </is>
      </c>
    </row>
    <row r="13">
      <c r="A13" s="23" t="inlineStr">
        <is>
          <t>Laks</t>
        </is>
      </c>
      <c r="B13" s="24">
        <f>B30</f>
        <v/>
      </c>
      <c r="C13" s="28">
        <f>C30</f>
        <v/>
      </c>
      <c r="D13" s="24">
        <f>D30</f>
        <v/>
      </c>
      <c r="E13" s="28">
        <f>E30</f>
        <v/>
      </c>
      <c r="F13" s="24">
        <f>F30</f>
        <v/>
      </c>
      <c r="G13" s="28">
        <f>G30</f>
        <v/>
      </c>
    </row>
    <row r="14">
      <c r="A14" s="23" t="inlineStr">
        <is>
          <t>Regnbueørret</t>
        </is>
      </c>
      <c r="B14" s="24">
        <f>H30</f>
        <v/>
      </c>
      <c r="C14" s="28">
        <f>I30</f>
        <v/>
      </c>
      <c r="D14" s="24">
        <f>J30</f>
        <v/>
      </c>
      <c r="E14" s="28">
        <f>K30</f>
        <v/>
      </c>
      <c r="F14" s="24">
        <f>L30</f>
        <v/>
      </c>
      <c r="G14" s="28">
        <f>M30</f>
        <v/>
      </c>
    </row>
    <row r="15" customFormat="1" s="17">
      <c r="A15" s="21" t="inlineStr">
        <is>
          <t>Totalt</t>
        </is>
      </c>
      <c r="B15" s="25">
        <f>SUM(B13:B14)</f>
        <v/>
      </c>
      <c r="C15" s="26">
        <f>((B13*C13)+(B14*C14))/B15</f>
        <v/>
      </c>
      <c r="D15" s="25">
        <f>SUM(D13:D14)</f>
        <v/>
      </c>
      <c r="E15" s="26">
        <f>((D13*E13)+(D14*E14))/D15</f>
        <v/>
      </c>
      <c r="F15" s="25">
        <f>SUM(F13:F14)</f>
        <v/>
      </c>
      <c r="G15" s="26">
        <f>((F13*G13)+(F14*G14))/F15</f>
        <v/>
      </c>
    </row>
    <row r="19" ht="15.75" customFormat="1" customHeight="1" s="17">
      <c r="A19" s="16" t="inlineStr">
        <is>
          <t>Innrapportert beholdning av fisk pr. utgangen av november 2023 fordelt på årsklasse og fylke</t>
        </is>
      </c>
    </row>
    <row r="20">
      <c r="A20" s="23" t="inlineStr">
        <is>
          <t>Antall i 1000 stk. Gjennomsnittlig vekt i kg.</t>
        </is>
      </c>
    </row>
    <row r="21">
      <c r="A21" s="23" t="n"/>
      <c r="B21" s="30" t="inlineStr">
        <is>
          <t>Laks</t>
        </is>
      </c>
      <c r="H21" s="30" t="inlineStr">
        <is>
          <t>Regnbueørret</t>
        </is>
      </c>
    </row>
    <row r="22">
      <c r="A22" s="23" t="n"/>
      <c r="B22" s="29" t="inlineStr">
        <is>
          <t>Tidligere utsett</t>
        </is>
      </c>
      <c r="D22" s="29" t="inlineStr">
        <is>
          <t>Fjorårets utsett</t>
        </is>
      </c>
      <c r="F22" s="29" t="inlineStr">
        <is>
          <t>Årets utsett</t>
        </is>
      </c>
      <c r="H22" s="29" t="inlineStr">
        <is>
          <t>Tidligere utsett</t>
        </is>
      </c>
      <c r="J22" s="29" t="inlineStr">
        <is>
          <t>Fjorårets utsett</t>
        </is>
      </c>
      <c r="L22" s="29" t="inlineStr">
        <is>
          <t>Årets utsett</t>
        </is>
      </c>
    </row>
    <row r="23" customFormat="1" s="17">
      <c r="A23" s="21" t="inlineStr">
        <is>
          <t>Fylke</t>
        </is>
      </c>
      <c r="B23" s="22" t="inlineStr">
        <is>
          <t>Antall</t>
        </is>
      </c>
      <c r="C23" s="22" t="inlineStr">
        <is>
          <t xml:space="preserve"> Gj. Vekt</t>
        </is>
      </c>
      <c r="D23" s="22" t="inlineStr">
        <is>
          <t>Antall</t>
        </is>
      </c>
      <c r="E23" s="22" t="inlineStr">
        <is>
          <t>Gj. Vekt</t>
        </is>
      </c>
      <c r="F23" s="22" t="inlineStr">
        <is>
          <t>Antall</t>
        </is>
      </c>
      <c r="G23" s="22" t="inlineStr">
        <is>
          <t>Gj. Vekt</t>
        </is>
      </c>
      <c r="H23" s="22" t="inlineStr">
        <is>
          <t>Antall</t>
        </is>
      </c>
      <c r="I23" s="22" t="inlineStr">
        <is>
          <t xml:space="preserve"> Gj. Vekt</t>
        </is>
      </c>
      <c r="J23" s="22" t="inlineStr">
        <is>
          <t>Antall</t>
        </is>
      </c>
      <c r="K23" s="22" t="inlineStr">
        <is>
          <t>Gj. Vekt</t>
        </is>
      </c>
      <c r="L23" s="22" t="inlineStr">
        <is>
          <t>Antall</t>
        </is>
      </c>
      <c r="M23" s="22" t="inlineStr">
        <is>
          <t>Gj. Vekt</t>
        </is>
      </c>
    </row>
    <row r="24">
      <c r="A24" s="31" t="inlineStr">
        <is>
          <t>Troms og Finnmark</t>
        </is>
      </c>
      <c r="B24" s="31" t="n">
        <v>0</v>
      </c>
      <c r="C24" s="31" t="n">
        <v>0</v>
      </c>
      <c r="D24" s="31" t="n">
        <v>38204.3</v>
      </c>
      <c r="E24" s="31" t="n">
        <v>3.654</v>
      </c>
      <c r="F24" s="31" t="n">
        <v>83896.8</v>
      </c>
      <c r="G24" s="31" t="n">
        <v>0.879</v>
      </c>
      <c r="H24" s="31" t="n">
        <v>0</v>
      </c>
      <c r="I24" s="31" t="n">
        <v>0</v>
      </c>
      <c r="J24" s="31" t="n">
        <v>0</v>
      </c>
      <c r="K24" s="31" t="n">
        <v>0</v>
      </c>
      <c r="L24" s="31" t="n">
        <v>0</v>
      </c>
      <c r="M24" s="31" t="n">
        <v>0</v>
      </c>
    </row>
    <row r="25" ht="15.75" customFormat="1" customHeight="1" s="17">
      <c r="A25" s="31" t="inlineStr">
        <is>
          <t>Nordland</t>
        </is>
      </c>
      <c r="B25" s="31" t="n">
        <v>9.9</v>
      </c>
      <c r="C25" s="31" t="n">
        <v>11.734</v>
      </c>
      <c r="D25" s="31" t="n">
        <v>29763.6</v>
      </c>
      <c r="E25" s="31" t="n">
        <v>3.76</v>
      </c>
      <c r="F25" s="31" t="n">
        <v>79991.5</v>
      </c>
      <c r="G25" s="31" t="n">
        <v>1.165</v>
      </c>
      <c r="H25" s="31" t="n">
        <v>0</v>
      </c>
      <c r="I25" s="31" t="n">
        <v>0</v>
      </c>
      <c r="J25" s="31" t="n">
        <v>0</v>
      </c>
      <c r="K25" s="31" t="n">
        <v>0</v>
      </c>
      <c r="L25" s="31" t="n">
        <v>0</v>
      </c>
      <c r="M25" s="31" t="n">
        <v>0</v>
      </c>
    </row>
    <row r="26">
      <c r="A26" s="31" t="inlineStr">
        <is>
          <t>Trøndelag</t>
        </is>
      </c>
      <c r="B26" s="31" t="n">
        <v>0</v>
      </c>
      <c r="C26" s="31" t="n">
        <v>0</v>
      </c>
      <c r="D26" s="31" t="n">
        <v>18047.1</v>
      </c>
      <c r="E26" s="31" t="n">
        <v>3.709</v>
      </c>
      <c r="F26" s="31" t="n">
        <v>78468.7</v>
      </c>
      <c r="G26" s="31" t="n">
        <v>1.384</v>
      </c>
      <c r="H26" s="31" t="n">
        <v>0</v>
      </c>
      <c r="I26" s="31" t="n">
        <v>0</v>
      </c>
      <c r="J26" s="31" t="n">
        <v>11</v>
      </c>
      <c r="K26" s="31" t="n">
        <v>6.418</v>
      </c>
      <c r="L26" s="31" t="n">
        <v>58.2</v>
      </c>
      <c r="M26" s="31" t="n">
        <v>1.794</v>
      </c>
    </row>
    <row r="27">
      <c r="A27" s="31" t="inlineStr">
        <is>
          <t>Møre og Romsdal</t>
        </is>
      </c>
      <c r="B27" s="31" t="n">
        <v>3.2</v>
      </c>
      <c r="C27" s="31" t="n">
        <v>13.663</v>
      </c>
      <c r="D27" s="31" t="n">
        <v>10418.1</v>
      </c>
      <c r="E27" s="31" t="n">
        <v>4.743</v>
      </c>
      <c r="F27" s="31" t="n">
        <v>14711.7</v>
      </c>
      <c r="G27" s="31" t="n">
        <v>1.68</v>
      </c>
      <c r="H27" s="31" t="n">
        <v>0</v>
      </c>
      <c r="I27" s="31" t="n">
        <v>0</v>
      </c>
      <c r="J27" s="31" t="n">
        <v>256.4</v>
      </c>
      <c r="K27" s="31" t="n">
        <v>4.409</v>
      </c>
      <c r="L27" s="31" t="n">
        <v>3053.9</v>
      </c>
      <c r="M27" s="31" t="n">
        <v>1.768</v>
      </c>
    </row>
    <row r="28">
      <c r="A28" s="31" t="inlineStr">
        <is>
          <t>Vestland</t>
        </is>
      </c>
      <c r="B28" s="31" t="n">
        <v>1035.1</v>
      </c>
      <c r="C28" s="31" t="n">
        <v>2.485</v>
      </c>
      <c r="D28" s="31" t="n">
        <v>10258.5</v>
      </c>
      <c r="E28" s="31" t="n">
        <v>4.068</v>
      </c>
      <c r="F28" s="31" t="n">
        <v>70154.10000000001</v>
      </c>
      <c r="G28" s="31" t="n">
        <v>1.534</v>
      </c>
      <c r="H28" s="31" t="n">
        <v>211.3</v>
      </c>
      <c r="I28" s="31" t="n">
        <v>3.908</v>
      </c>
      <c r="J28" s="31" t="n">
        <v>4949.7</v>
      </c>
      <c r="K28" s="31" t="n">
        <v>3.042</v>
      </c>
      <c r="L28" s="31" t="n">
        <v>16244.4</v>
      </c>
      <c r="M28" s="31" t="n">
        <v>1.425</v>
      </c>
    </row>
    <row r="29">
      <c r="A29" s="31" t="inlineStr">
        <is>
          <t>Rogaland og Agder</t>
        </is>
      </c>
      <c r="B29" s="31" t="n">
        <v>0</v>
      </c>
      <c r="C29" s="31" t="n">
        <v>0</v>
      </c>
      <c r="D29" s="31" t="n">
        <v>6749.9</v>
      </c>
      <c r="E29" s="31" t="n">
        <v>4.526</v>
      </c>
      <c r="F29" s="31" t="n">
        <v>27026.7</v>
      </c>
      <c r="G29" s="31" t="n">
        <v>1.065</v>
      </c>
      <c r="H29" s="31" t="n">
        <v>0</v>
      </c>
      <c r="I29" s="31" t="n">
        <v>0</v>
      </c>
      <c r="J29" s="31" t="n">
        <v>373.1</v>
      </c>
      <c r="K29" s="31" t="n">
        <v>3.149</v>
      </c>
      <c r="L29" s="31" t="n">
        <v>0</v>
      </c>
      <c r="M29" s="31" t="n">
        <v>0</v>
      </c>
    </row>
    <row r="30">
      <c r="A30" s="32" t="inlineStr">
        <is>
          <t>Totalt</t>
        </is>
      </c>
      <c r="B30" s="32" t="n">
        <v>1048</v>
      </c>
      <c r="C30" s="32" t="n">
        <v>2.606</v>
      </c>
      <c r="D30" s="32" t="n">
        <v>113442</v>
      </c>
      <c r="E30" s="32" t="n">
        <v>3.88</v>
      </c>
      <c r="F30" s="32" t="n">
        <v>354250</v>
      </c>
      <c r="G30" s="32" t="n">
        <v>1.233</v>
      </c>
      <c r="H30" s="32" t="n">
        <v>211</v>
      </c>
      <c r="I30" s="32" t="n">
        <v>3.908</v>
      </c>
      <c r="J30" s="32" t="n">
        <v>5590</v>
      </c>
      <c r="K30" s="32" t="n">
        <v>3.118</v>
      </c>
      <c r="L30" s="32" t="n">
        <v>19356</v>
      </c>
      <c r="M30" s="32" t="n">
        <v>1.48</v>
      </c>
    </row>
    <row r="31"/>
    <row r="32">
      <c r="A32" s="16" t="inlineStr">
        <is>
          <t>Forklaring:</t>
        </is>
      </c>
    </row>
    <row r="33">
      <c r="A33" s="18" t="inlineStr">
        <is>
          <t>Beholdning av fisk = Innrapportert beholdning av levende fisk ved utgang av måneden</t>
        </is>
      </c>
    </row>
    <row r="34">
      <c r="A34" s="19" t="inlineStr">
        <is>
          <t>Biomasse fremkommer ved å multiplisere antall med gjennomsnittsvekt.</t>
        </is>
      </c>
    </row>
  </sheetData>
  <mergeCells count="12">
    <mergeCell ref="H21:M21"/>
    <mergeCell ref="B21:G21"/>
    <mergeCell ref="F11:G11"/>
    <mergeCell ref="B10:G10"/>
    <mergeCell ref="B11:C11"/>
    <mergeCell ref="D11:E11"/>
    <mergeCell ref="B22:C22"/>
    <mergeCell ref="F22:G22"/>
    <mergeCell ref="D22:E22"/>
    <mergeCell ref="H22:I22"/>
    <mergeCell ref="J22:K22"/>
    <mergeCell ref="L22:M22"/>
  </mergeCells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>
  <sheetPr>
    <outlinePr summaryBelow="1" summaryRight="1"/>
    <pageSetUpPr/>
  </sheetPr>
  <dimension ref="A1:ZZ34"/>
  <sheetViews>
    <sheetView workbookViewId="0">
      <selection activeCell="A1" sqref="A1"/>
    </sheetView>
  </sheetViews>
  <sheetFormatPr baseColWidth="10" defaultRowHeight="12.75" outlineLevelCol="0"/>
  <cols>
    <col width="19.42578125" customWidth="1" style="23" min="1" max="1"/>
    <col width="8.7109375" customWidth="1" style="23" min="2" max="13"/>
    <col width="11.42578125" customWidth="1" style="23" min="14" max="16384"/>
  </cols>
  <sheetData>
    <row r="1" ht="27.75" customFormat="1" customHeight="1" s="4">
      <c r="A1" s="1" t="inlineStr">
        <is>
          <t>Beholdning (biomasse) ved månedslutt i desember (FYLKE)</t>
        </is>
      </c>
      <c r="B1" s="2" t="n"/>
      <c r="C1" s="3" t="n"/>
      <c r="D1" s="3" t="n"/>
      <c r="E1" s="3" t="n"/>
      <c r="F1" s="3" t="n"/>
      <c r="G1" s="3" t="n"/>
    </row>
    <row r="2" ht="18" customFormat="1" customHeight="1" s="7">
      <c r="A2" s="4" t="inlineStr">
        <is>
          <t>Tall spesifisert på art, fylke og årsklasse</t>
        </is>
      </c>
      <c r="B2" s="5" t="n"/>
      <c r="C2" s="6" t="n"/>
      <c r="D2" s="6" t="n"/>
      <c r="E2" s="6" t="n"/>
      <c r="F2" s="6" t="n"/>
      <c r="G2" s="6" t="n"/>
    </row>
    <row r="3" customFormat="1" s="8">
      <c r="B3" s="9" t="n"/>
      <c r="C3" s="10" t="n"/>
      <c r="D3" s="10" t="n"/>
      <c r="E3" s="10" t="n"/>
      <c r="F3" s="10" t="n"/>
      <c r="G3" s="10" t="n"/>
    </row>
    <row r="4" customFormat="1" s="8">
      <c r="A4" s="11" t="inlineStr">
        <is>
          <t>Kilde: Fiskeridirektoratet, Biomasseregisteret</t>
        </is>
      </c>
      <c r="B4" s="9" t="n"/>
      <c r="C4" s="10" t="n"/>
      <c r="D4" s="10" t="n"/>
      <c r="E4" s="10" t="n"/>
      <c r="F4" s="10" t="n"/>
      <c r="G4" s="10" t="n"/>
    </row>
    <row r="5">
      <c r="A5" s="12" t="inlineStr">
        <is>
          <t>Innrapporterte data pr. 20.04.2024</t>
        </is>
      </c>
      <c r="B5" s="13" t="n"/>
      <c r="C5" s="24" t="n"/>
      <c r="D5" s="24" t="n"/>
      <c r="E5" s="24" t="n"/>
      <c r="F5" s="24" t="n"/>
      <c r="G5" s="24" t="n"/>
    </row>
    <row r="8" ht="15.75" customFormat="1" customHeight="1" s="17">
      <c r="A8" s="16" t="inlineStr">
        <is>
          <t>Innrapportert beholdning av fisk pr. utgangen av desember 2023 fordelt på årsklasse og art</t>
        </is>
      </c>
    </row>
    <row r="9">
      <c r="A9" s="23" t="inlineStr">
        <is>
          <t>Antall i 1000 stk. Gjennomsnittlig vekt i kg.</t>
        </is>
      </c>
      <c r="O9" s="27" t="n"/>
    </row>
    <row r="10">
      <c r="A10" s="23" t="n"/>
      <c r="B10" s="30" t="inlineStr">
        <is>
          <t>Totalt laks og regnbueørret</t>
        </is>
      </c>
    </row>
    <row r="11">
      <c r="A11" s="23" t="n"/>
      <c r="B11" s="29" t="inlineStr">
        <is>
          <t>Tidligere utsett</t>
        </is>
      </c>
      <c r="D11" s="29" t="inlineStr">
        <is>
          <t>Fjorårets utsett</t>
        </is>
      </c>
      <c r="F11" s="29" t="inlineStr">
        <is>
          <t>Årets utsett</t>
        </is>
      </c>
    </row>
    <row r="12" customFormat="1" s="17">
      <c r="A12" s="21" t="inlineStr">
        <is>
          <t>Art</t>
        </is>
      </c>
      <c r="B12" s="22" t="inlineStr">
        <is>
          <t>Antall</t>
        </is>
      </c>
      <c r="C12" s="22" t="inlineStr">
        <is>
          <t xml:space="preserve"> Gj. Vekt</t>
        </is>
      </c>
      <c r="D12" s="22" t="inlineStr">
        <is>
          <t>Antall</t>
        </is>
      </c>
      <c r="E12" s="22" t="inlineStr">
        <is>
          <t>Gj. Vekt</t>
        </is>
      </c>
      <c r="F12" s="22" t="inlineStr">
        <is>
          <t>Antall</t>
        </is>
      </c>
      <c r="G12" s="22" t="inlineStr">
        <is>
          <t>Gj. Vekt</t>
        </is>
      </c>
    </row>
    <row r="13">
      <c r="A13" s="23" t="inlineStr">
        <is>
          <t>Laks</t>
        </is>
      </c>
      <c r="B13" s="24">
        <f>B30</f>
        <v/>
      </c>
      <c r="C13" s="28">
        <f>C30</f>
        <v/>
      </c>
      <c r="D13" s="24">
        <f>D30</f>
        <v/>
      </c>
      <c r="E13" s="28">
        <f>E30</f>
        <v/>
      </c>
      <c r="F13" s="24">
        <f>F30</f>
        <v/>
      </c>
      <c r="G13" s="28">
        <f>G30</f>
        <v/>
      </c>
    </row>
    <row r="14">
      <c r="A14" s="23" t="inlineStr">
        <is>
          <t>Regnbueørret</t>
        </is>
      </c>
      <c r="B14" s="24">
        <f>H30</f>
        <v/>
      </c>
      <c r="C14" s="28">
        <f>I30</f>
        <v/>
      </c>
      <c r="D14" s="24">
        <f>J30</f>
        <v/>
      </c>
      <c r="E14" s="28">
        <f>K30</f>
        <v/>
      </c>
      <c r="F14" s="24">
        <f>L30</f>
        <v/>
      </c>
      <c r="G14" s="28">
        <f>M30</f>
        <v/>
      </c>
    </row>
    <row r="15" customFormat="1" s="17">
      <c r="A15" s="21" t="inlineStr">
        <is>
          <t>Totalt</t>
        </is>
      </c>
      <c r="B15" s="25">
        <f>SUM(B13:B14)</f>
        <v/>
      </c>
      <c r="C15" s="26">
        <f>((B13*C13)+(B14*C14))/B15</f>
        <v/>
      </c>
      <c r="D15" s="25">
        <f>SUM(D13:D14)</f>
        <v/>
      </c>
      <c r="E15" s="26">
        <f>((D13*E13)+(D14*E14))/D15</f>
        <v/>
      </c>
      <c r="F15" s="25">
        <f>SUM(F13:F14)</f>
        <v/>
      </c>
      <c r="G15" s="26">
        <f>((F13*G13)+(F14*G14))/F15</f>
        <v/>
      </c>
    </row>
    <row r="19" ht="15.75" customFormat="1" customHeight="1" s="17">
      <c r="A19" s="16" t="inlineStr">
        <is>
          <t>Innrapportert beholdning av fisk pr. utgangen av desember 2023 fordelt på årsklasse og fylke</t>
        </is>
      </c>
    </row>
    <row r="20">
      <c r="A20" s="23" t="inlineStr">
        <is>
          <t>Antall i 1000 stk. Gjennomsnittlig vekt i kg.</t>
        </is>
      </c>
    </row>
    <row r="21">
      <c r="A21" s="23" t="n"/>
      <c r="B21" s="30" t="inlineStr">
        <is>
          <t>Laks</t>
        </is>
      </c>
      <c r="H21" s="30" t="inlineStr">
        <is>
          <t>Regnbueørret</t>
        </is>
      </c>
    </row>
    <row r="22">
      <c r="A22" s="23" t="n"/>
      <c r="B22" s="29" t="inlineStr">
        <is>
          <t>Tidligere utsett</t>
        </is>
      </c>
      <c r="D22" s="29" t="inlineStr">
        <is>
          <t>Fjorårets utsett</t>
        </is>
      </c>
      <c r="F22" s="29" t="inlineStr">
        <is>
          <t>Årets utsett</t>
        </is>
      </c>
      <c r="H22" s="29" t="inlineStr">
        <is>
          <t>Tidligere utsett</t>
        </is>
      </c>
      <c r="J22" s="29" t="inlineStr">
        <is>
          <t>Fjorårets utsett</t>
        </is>
      </c>
      <c r="L22" s="29" t="inlineStr">
        <is>
          <t>Årets utsett</t>
        </is>
      </c>
    </row>
    <row r="23" customFormat="1" s="17">
      <c r="A23" s="21" t="inlineStr">
        <is>
          <t>Fylke</t>
        </is>
      </c>
      <c r="B23" s="22" t="inlineStr">
        <is>
          <t>Antall</t>
        </is>
      </c>
      <c r="C23" s="22" t="inlineStr">
        <is>
          <t xml:space="preserve"> Gj. Vekt</t>
        </is>
      </c>
      <c r="D23" s="22" t="inlineStr">
        <is>
          <t>Antall</t>
        </is>
      </c>
      <c r="E23" s="22" t="inlineStr">
        <is>
          <t>Gj. Vekt</t>
        </is>
      </c>
      <c r="F23" s="22" t="inlineStr">
        <is>
          <t>Antall</t>
        </is>
      </c>
      <c r="G23" s="22" t="inlineStr">
        <is>
          <t>Gj. Vekt</t>
        </is>
      </c>
      <c r="H23" s="22" t="inlineStr">
        <is>
          <t>Antall</t>
        </is>
      </c>
      <c r="I23" s="22" t="inlineStr">
        <is>
          <t xml:space="preserve"> Gj. Vekt</t>
        </is>
      </c>
      <c r="J23" s="22" t="inlineStr">
        <is>
          <t>Antall</t>
        </is>
      </c>
      <c r="K23" s="22" t="inlineStr">
        <is>
          <t>Gj. Vekt</t>
        </is>
      </c>
      <c r="L23" s="22" t="inlineStr">
        <is>
          <t>Antall</t>
        </is>
      </c>
      <c r="M23" s="22" t="inlineStr">
        <is>
          <t>Gj. Vekt</t>
        </is>
      </c>
    </row>
    <row r="24">
      <c r="A24" s="31" t="inlineStr">
        <is>
          <t>Troms og Finnmark</t>
        </is>
      </c>
      <c r="B24" s="31" t="n">
        <v>0</v>
      </c>
      <c r="C24" s="31" t="n">
        <v>0</v>
      </c>
      <c r="D24" s="31" t="n">
        <v>30762.3</v>
      </c>
      <c r="E24" s="31" t="n">
        <v>3.808</v>
      </c>
      <c r="F24" s="31" t="n">
        <v>88868.89999999999</v>
      </c>
      <c r="G24" s="31" t="n">
        <v>0.962</v>
      </c>
      <c r="H24" s="31" t="n">
        <v>0</v>
      </c>
      <c r="I24" s="31" t="n">
        <v>0</v>
      </c>
      <c r="J24" s="31" t="n">
        <v>0</v>
      </c>
      <c r="K24" s="31" t="n">
        <v>0</v>
      </c>
      <c r="L24" s="31" t="n">
        <v>0</v>
      </c>
      <c r="M24" s="31" t="n">
        <v>0</v>
      </c>
    </row>
    <row r="25" ht="15.75" customFormat="1" customHeight="1" s="17">
      <c r="A25" s="31" t="inlineStr">
        <is>
          <t>Nordland</t>
        </is>
      </c>
      <c r="B25" s="31" t="n">
        <v>234.5</v>
      </c>
      <c r="C25" s="31" t="n">
        <v>2.35</v>
      </c>
      <c r="D25" s="31" t="n">
        <v>24401.4</v>
      </c>
      <c r="E25" s="31" t="n">
        <v>4.028</v>
      </c>
      <c r="F25" s="31" t="n">
        <v>85516.2</v>
      </c>
      <c r="G25" s="31" t="n">
        <v>1.229</v>
      </c>
      <c r="H25" s="31" t="n">
        <v>0</v>
      </c>
      <c r="I25" s="31" t="n">
        <v>0</v>
      </c>
      <c r="J25" s="31" t="n">
        <v>0</v>
      </c>
      <c r="K25" s="31" t="n">
        <v>0</v>
      </c>
      <c r="L25" s="31" t="n">
        <v>0</v>
      </c>
      <c r="M25" s="31" t="n">
        <v>0</v>
      </c>
    </row>
    <row r="26">
      <c r="A26" s="31" t="inlineStr">
        <is>
          <t>Trøndelag</t>
        </is>
      </c>
      <c r="B26" s="31" t="n">
        <v>0</v>
      </c>
      <c r="C26" s="31" t="n">
        <v>0</v>
      </c>
      <c r="D26" s="31" t="n">
        <v>14422.3</v>
      </c>
      <c r="E26" s="31" t="n">
        <v>3.924</v>
      </c>
      <c r="F26" s="31" t="n">
        <v>85300.2</v>
      </c>
      <c r="G26" s="31" t="n">
        <v>1.453</v>
      </c>
      <c r="H26" s="31" t="n">
        <v>0</v>
      </c>
      <c r="I26" s="31" t="n">
        <v>0</v>
      </c>
      <c r="J26" s="31" t="n">
        <v>1</v>
      </c>
      <c r="K26" s="31" t="n">
        <v>7.9</v>
      </c>
      <c r="L26" s="31" t="n">
        <v>58</v>
      </c>
      <c r="M26" s="31" t="n">
        <v>2.247</v>
      </c>
    </row>
    <row r="27">
      <c r="A27" s="31" t="inlineStr">
        <is>
          <t>Møre og Romsdal</t>
        </is>
      </c>
      <c r="B27" s="31" t="n">
        <v>3.2</v>
      </c>
      <c r="C27" s="31" t="n">
        <v>12.952</v>
      </c>
      <c r="D27" s="31" t="n">
        <v>7056.5</v>
      </c>
      <c r="E27" s="31" t="n">
        <v>4.891</v>
      </c>
      <c r="F27" s="31" t="n">
        <v>21130.5</v>
      </c>
      <c r="G27" s="31" t="n">
        <v>1.368</v>
      </c>
      <c r="H27" s="31" t="n">
        <v>0</v>
      </c>
      <c r="I27" s="31" t="n">
        <v>0</v>
      </c>
      <c r="J27" s="31" t="n">
        <v>113.3</v>
      </c>
      <c r="K27" s="31" t="n">
        <v>4.684</v>
      </c>
      <c r="L27" s="31" t="n">
        <v>2917.3</v>
      </c>
      <c r="M27" s="31" t="n">
        <v>1.975</v>
      </c>
    </row>
    <row r="28">
      <c r="A28" s="31" t="inlineStr">
        <is>
          <t>Vestland</t>
        </is>
      </c>
      <c r="B28" s="31" t="n">
        <v>939.2</v>
      </c>
      <c r="C28" s="31" t="n">
        <v>2.836</v>
      </c>
      <c r="D28" s="31" t="n">
        <v>6211.8</v>
      </c>
      <c r="E28" s="31" t="n">
        <v>4.403</v>
      </c>
      <c r="F28" s="31" t="n">
        <v>70970.2</v>
      </c>
      <c r="G28" s="31" t="n">
        <v>1.652</v>
      </c>
      <c r="H28" s="31" t="n">
        <v>131.5</v>
      </c>
      <c r="I28" s="31" t="n">
        <v>4.234</v>
      </c>
      <c r="J28" s="31" t="n">
        <v>4050.2</v>
      </c>
      <c r="K28" s="31" t="n">
        <v>3.09</v>
      </c>
      <c r="L28" s="31" t="n">
        <v>18361.6</v>
      </c>
      <c r="M28" s="31" t="n">
        <v>1.4</v>
      </c>
    </row>
    <row r="29">
      <c r="A29" s="31" t="inlineStr">
        <is>
          <t>Rogaland og Agder</t>
        </is>
      </c>
      <c r="B29" s="31" t="n">
        <v>0</v>
      </c>
      <c r="C29" s="31" t="n">
        <v>0</v>
      </c>
      <c r="D29" s="31" t="n">
        <v>5094.1</v>
      </c>
      <c r="E29" s="31" t="n">
        <v>4.971</v>
      </c>
      <c r="F29" s="31" t="n">
        <v>28088.3</v>
      </c>
      <c r="G29" s="31" t="n">
        <v>1.212</v>
      </c>
      <c r="H29" s="31" t="n">
        <v>0</v>
      </c>
      <c r="I29" s="31" t="n">
        <v>0</v>
      </c>
      <c r="J29" s="31" t="n">
        <v>308</v>
      </c>
      <c r="K29" s="31" t="n">
        <v>3.521</v>
      </c>
      <c r="L29" s="31" t="n">
        <v>0</v>
      </c>
      <c r="M29" s="31" t="n">
        <v>0</v>
      </c>
    </row>
    <row r="30">
      <c r="A30" s="32" t="inlineStr">
        <is>
          <t>Totalt</t>
        </is>
      </c>
      <c r="B30" s="32" t="n">
        <v>1177</v>
      </c>
      <c r="C30" s="32" t="n">
        <v>2.767</v>
      </c>
      <c r="D30" s="32" t="n">
        <v>87948</v>
      </c>
      <c r="E30" s="32" t="n">
        <v>4.084</v>
      </c>
      <c r="F30" s="32" t="n">
        <v>379874</v>
      </c>
      <c r="G30" s="32" t="n">
        <v>1.302</v>
      </c>
      <c r="H30" s="32" t="n">
        <v>132</v>
      </c>
      <c r="I30" s="32" t="n">
        <v>4.234</v>
      </c>
      <c r="J30" s="32" t="n">
        <v>4472</v>
      </c>
      <c r="K30" s="32" t="n">
        <v>3.161</v>
      </c>
      <c r="L30" s="32" t="n">
        <v>21337</v>
      </c>
      <c r="M30" s="32" t="n">
        <v>1.481</v>
      </c>
    </row>
    <row r="31"/>
    <row r="32">
      <c r="A32" s="16" t="inlineStr">
        <is>
          <t>Forklaring:</t>
        </is>
      </c>
    </row>
    <row r="33">
      <c r="A33" s="18" t="inlineStr">
        <is>
          <t>Beholdning av fisk = Innrapportert beholdning av levende fisk ved utgang av måneden</t>
        </is>
      </c>
    </row>
    <row r="34">
      <c r="A34" s="19" t="inlineStr">
        <is>
          <t>Biomasse fremkommer ved å multiplisere antall med gjennomsnittsvekt.</t>
        </is>
      </c>
    </row>
  </sheetData>
  <mergeCells count="12">
    <mergeCell ref="H21:M21"/>
    <mergeCell ref="B21:G21"/>
    <mergeCell ref="F11:G11"/>
    <mergeCell ref="B10:G10"/>
    <mergeCell ref="B11:C11"/>
    <mergeCell ref="D11:E11"/>
    <mergeCell ref="B22:C22"/>
    <mergeCell ref="F22:G22"/>
    <mergeCell ref="D22:E22"/>
    <mergeCell ref="H22:I22"/>
    <mergeCell ref="J22:K22"/>
    <mergeCell ref="L22:M22"/>
  </mergeCells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>
  <sheetPr>
    <outlinePr summaryBelow="1" summaryRight="1"/>
    <pageSetUpPr/>
  </sheetPr>
  <dimension ref="A1:ZZ34"/>
  <sheetViews>
    <sheetView workbookViewId="0">
      <selection activeCell="A1" sqref="A1"/>
    </sheetView>
  </sheetViews>
  <sheetFormatPr baseColWidth="10" defaultRowHeight="12.75" outlineLevelCol="0"/>
  <cols>
    <col width="19.42578125" customWidth="1" style="23" min="1" max="1"/>
    <col width="8.7109375" customWidth="1" style="23" min="2" max="13"/>
    <col width="11.42578125" customWidth="1" style="23" min="14" max="16384"/>
  </cols>
  <sheetData>
    <row r="1" ht="27.75" customFormat="1" customHeight="1" s="4">
      <c r="A1" s="1" t="inlineStr">
        <is>
          <t>Beholdning (biomasse) ved månedslutt i februar (FYLKE)</t>
        </is>
      </c>
      <c r="B1" s="2" t="n"/>
      <c r="C1" s="3" t="n"/>
      <c r="D1" s="3" t="n"/>
      <c r="E1" s="3" t="n"/>
      <c r="F1" s="3" t="n"/>
      <c r="G1" s="3" t="n"/>
    </row>
    <row r="2" ht="18" customFormat="1" customHeight="1" s="7">
      <c r="A2" s="4" t="inlineStr">
        <is>
          <t>Tall spesifisert på art, fylke og årsklasse</t>
        </is>
      </c>
      <c r="B2" s="5" t="n"/>
      <c r="C2" s="6" t="n"/>
      <c r="D2" s="6" t="n"/>
      <c r="E2" s="6" t="n"/>
      <c r="F2" s="6" t="n"/>
      <c r="G2" s="6" t="n"/>
    </row>
    <row r="3" customFormat="1" s="8">
      <c r="B3" s="9" t="n"/>
      <c r="C3" s="10" t="n"/>
      <c r="D3" s="10" t="n"/>
      <c r="E3" s="10" t="n"/>
      <c r="F3" s="10" t="n"/>
      <c r="G3" s="10" t="n"/>
    </row>
    <row r="4" customFormat="1" s="8">
      <c r="A4" s="11" t="inlineStr">
        <is>
          <t>Kilde: Fiskeridirektoratet, Biomasseregisteret</t>
        </is>
      </c>
      <c r="B4" s="9" t="n"/>
      <c r="C4" s="10" t="n"/>
      <c r="D4" s="10" t="n"/>
      <c r="E4" s="10" t="n"/>
      <c r="F4" s="10" t="n"/>
      <c r="G4" s="10" t="n"/>
    </row>
    <row r="5">
      <c r="A5" s="12" t="inlineStr">
        <is>
          <t>Innrapporterte data pr. 20.04.2024</t>
        </is>
      </c>
      <c r="B5" s="13" t="n"/>
      <c r="C5" s="24" t="n"/>
      <c r="D5" s="24" t="n"/>
      <c r="E5" s="24" t="n"/>
      <c r="F5" s="24" t="n"/>
      <c r="G5" s="24" t="n"/>
    </row>
    <row r="8" ht="15.75" customFormat="1" customHeight="1" s="17">
      <c r="A8" s="16" t="inlineStr">
        <is>
          <t>Innrapportert beholdning av fisk pr. utgangen av februar 2023 fordelt på årsklasse og art</t>
        </is>
      </c>
    </row>
    <row r="9">
      <c r="A9" s="23" t="inlineStr">
        <is>
          <t>Antall i 1000 stk. Gjennomsnittlig vekt i kg.</t>
        </is>
      </c>
      <c r="O9" s="27" t="n"/>
    </row>
    <row r="10">
      <c r="A10" s="23" t="n"/>
      <c r="B10" s="30" t="inlineStr">
        <is>
          <t>Totalt laks og regnbueørret</t>
        </is>
      </c>
    </row>
    <row r="11">
      <c r="A11" s="23" t="n"/>
      <c r="B11" s="29" t="inlineStr">
        <is>
          <t>Tidligere utsett</t>
        </is>
      </c>
      <c r="D11" s="29" t="inlineStr">
        <is>
          <t>Fjorårets utsett</t>
        </is>
      </c>
      <c r="F11" s="29" t="inlineStr">
        <is>
          <t>Årets utsett</t>
        </is>
      </c>
    </row>
    <row r="12" customFormat="1" s="17">
      <c r="A12" s="21" t="inlineStr">
        <is>
          <t>Art</t>
        </is>
      </c>
      <c r="B12" s="22" t="inlineStr">
        <is>
          <t>Antall</t>
        </is>
      </c>
      <c r="C12" s="22" t="inlineStr">
        <is>
          <t xml:space="preserve"> Gj. Vekt</t>
        </is>
      </c>
      <c r="D12" s="22" t="inlineStr">
        <is>
          <t>Antall</t>
        </is>
      </c>
      <c r="E12" s="22" t="inlineStr">
        <is>
          <t>Gj. Vekt</t>
        </is>
      </c>
      <c r="F12" s="22" t="inlineStr">
        <is>
          <t>Antall</t>
        </is>
      </c>
      <c r="G12" s="22" t="inlineStr">
        <is>
          <t>Gj. Vekt</t>
        </is>
      </c>
    </row>
    <row r="13">
      <c r="A13" s="23" t="inlineStr">
        <is>
          <t>Laks</t>
        </is>
      </c>
      <c r="B13" s="24">
        <f>B30</f>
        <v/>
      </c>
      <c r="C13" s="28">
        <f>C30</f>
        <v/>
      </c>
      <c r="D13" s="24">
        <f>D30</f>
        <v/>
      </c>
      <c r="E13" s="28">
        <f>E30</f>
        <v/>
      </c>
      <c r="F13" s="24">
        <f>F30</f>
        <v/>
      </c>
      <c r="G13" s="28">
        <f>G30</f>
        <v/>
      </c>
    </row>
    <row r="14">
      <c r="A14" s="23" t="inlineStr">
        <is>
          <t>Regnbueørret</t>
        </is>
      </c>
      <c r="B14" s="24">
        <f>H30</f>
        <v/>
      </c>
      <c r="C14" s="28">
        <f>I30</f>
        <v/>
      </c>
      <c r="D14" s="24">
        <f>J30</f>
        <v/>
      </c>
      <c r="E14" s="28">
        <f>K30</f>
        <v/>
      </c>
      <c r="F14" s="24">
        <f>L30</f>
        <v/>
      </c>
      <c r="G14" s="28">
        <f>M30</f>
        <v/>
      </c>
    </row>
    <row r="15" customFormat="1" s="17">
      <c r="A15" s="21" t="inlineStr">
        <is>
          <t>Totalt</t>
        </is>
      </c>
      <c r="B15" s="25">
        <f>SUM(B13:B14)</f>
        <v/>
      </c>
      <c r="C15" s="26">
        <f>((B13*C13)+(B14*C14))/B15</f>
        <v/>
      </c>
      <c r="D15" s="25">
        <f>SUM(D13:D14)</f>
        <v/>
      </c>
      <c r="E15" s="26">
        <f>((D13*E13)+(D14*E14))/D15</f>
        <v/>
      </c>
      <c r="F15" s="25">
        <f>SUM(F13:F14)</f>
        <v/>
      </c>
      <c r="G15" s="26">
        <f>((F13*G13)+(F14*G14))/F15</f>
        <v/>
      </c>
    </row>
    <row r="19" ht="15.75" customFormat="1" customHeight="1" s="17">
      <c r="A19" s="16" t="inlineStr">
        <is>
          <t>Innrapportert beholdning av fisk pr. utgangen av februar 2023 fordelt på årsklasse og fylke</t>
        </is>
      </c>
    </row>
    <row r="20">
      <c r="A20" s="23" t="inlineStr">
        <is>
          <t>Antall i 1000 stk. Gjennomsnittlig vekt i kg.</t>
        </is>
      </c>
    </row>
    <row r="21">
      <c r="A21" s="23" t="n"/>
      <c r="B21" s="30" t="inlineStr">
        <is>
          <t>Laks</t>
        </is>
      </c>
      <c r="H21" s="30" t="inlineStr">
        <is>
          <t>Regnbueørret</t>
        </is>
      </c>
    </row>
    <row r="22">
      <c r="A22" s="23" t="n"/>
      <c r="B22" s="29" t="inlineStr">
        <is>
          <t>Tidligere utsett</t>
        </is>
      </c>
      <c r="D22" s="29" t="inlineStr">
        <is>
          <t>Fjorårets utsett</t>
        </is>
      </c>
      <c r="F22" s="29" t="inlineStr">
        <is>
          <t>Årets utsett</t>
        </is>
      </c>
      <c r="H22" s="29" t="inlineStr">
        <is>
          <t>Tidligere utsett</t>
        </is>
      </c>
      <c r="J22" s="29" t="inlineStr">
        <is>
          <t>Fjorårets utsett</t>
        </is>
      </c>
      <c r="L22" s="29" t="inlineStr">
        <is>
          <t>Årets utsett</t>
        </is>
      </c>
    </row>
    <row r="23" customFormat="1" s="17">
      <c r="A23" s="21" t="inlineStr">
        <is>
          <t>Fylke</t>
        </is>
      </c>
      <c r="B23" s="22" t="inlineStr">
        <is>
          <t>Antall</t>
        </is>
      </c>
      <c r="C23" s="22" t="inlineStr">
        <is>
          <t xml:space="preserve"> Gj. Vekt</t>
        </is>
      </c>
      <c r="D23" s="22" t="inlineStr">
        <is>
          <t>Antall</t>
        </is>
      </c>
      <c r="E23" s="22" t="inlineStr">
        <is>
          <t>Gj. Vekt</t>
        </is>
      </c>
      <c r="F23" s="22" t="inlineStr">
        <is>
          <t>Antall</t>
        </is>
      </c>
      <c r="G23" s="22" t="inlineStr">
        <is>
          <t>Gj. Vekt</t>
        </is>
      </c>
      <c r="H23" s="22" t="inlineStr">
        <is>
          <t>Antall</t>
        </is>
      </c>
      <c r="I23" s="22" t="inlineStr">
        <is>
          <t xml:space="preserve"> Gj. Vekt</t>
        </is>
      </c>
      <c r="J23" s="22" t="inlineStr">
        <is>
          <t>Antall</t>
        </is>
      </c>
      <c r="K23" s="22" t="inlineStr">
        <is>
          <t>Gj. Vekt</t>
        </is>
      </c>
      <c r="L23" s="22" t="inlineStr">
        <is>
          <t>Antall</t>
        </is>
      </c>
      <c r="M23" s="22" t="inlineStr">
        <is>
          <t>Gj. Vekt</t>
        </is>
      </c>
    </row>
    <row r="24">
      <c r="A24" s="31" t="inlineStr">
        <is>
          <t>Troms og Finnmark</t>
        </is>
      </c>
      <c r="B24" s="31" t="n">
        <v>20537.8</v>
      </c>
      <c r="C24" s="31" t="n">
        <v>4.129</v>
      </c>
      <c r="D24" s="31" t="n">
        <v>81324.39999999999</v>
      </c>
      <c r="E24" s="31" t="n">
        <v>1.321</v>
      </c>
      <c r="F24" s="31" t="n">
        <v>473.6</v>
      </c>
      <c r="G24" s="31" t="n">
        <v>0.255</v>
      </c>
      <c r="H24" s="31" t="n">
        <v>0</v>
      </c>
      <c r="I24" s="31" t="n">
        <v>0</v>
      </c>
      <c r="J24" s="31" t="n">
        <v>0</v>
      </c>
      <c r="K24" s="31" t="n">
        <v>0</v>
      </c>
      <c r="L24" s="31" t="n">
        <v>0</v>
      </c>
      <c r="M24" s="31" t="n">
        <v>0</v>
      </c>
    </row>
    <row r="25" ht="15.75" customFormat="1" customHeight="1" s="17">
      <c r="A25" s="31" t="inlineStr">
        <is>
          <t>Nordland</t>
        </is>
      </c>
      <c r="B25" s="31" t="n">
        <v>9739.700000000001</v>
      </c>
      <c r="C25" s="31" t="n">
        <v>4.654</v>
      </c>
      <c r="D25" s="31" t="n">
        <v>80729.10000000001</v>
      </c>
      <c r="E25" s="31" t="n">
        <v>1.648</v>
      </c>
      <c r="F25" s="31" t="n">
        <v>660.1</v>
      </c>
      <c r="G25" s="31" t="n">
        <v>0.778</v>
      </c>
      <c r="H25" s="31" t="n">
        <v>0</v>
      </c>
      <c r="I25" s="31" t="n">
        <v>0</v>
      </c>
      <c r="J25" s="31" t="n">
        <v>0</v>
      </c>
      <c r="K25" s="31" t="n">
        <v>0</v>
      </c>
      <c r="L25" s="31" t="n">
        <v>0</v>
      </c>
      <c r="M25" s="31" t="n">
        <v>0</v>
      </c>
    </row>
    <row r="26">
      <c r="A26" s="31" t="inlineStr">
        <is>
          <t>Trøndelag</t>
        </is>
      </c>
      <c r="B26" s="31" t="n">
        <v>7875.9</v>
      </c>
      <c r="C26" s="31" t="n">
        <v>5.1</v>
      </c>
      <c r="D26" s="31" t="n">
        <v>56946.1</v>
      </c>
      <c r="E26" s="31" t="n">
        <v>1.61</v>
      </c>
      <c r="F26" s="31" t="n">
        <v>8211.799999999999</v>
      </c>
      <c r="G26" s="31" t="n">
        <v>0.317</v>
      </c>
      <c r="H26" s="31" t="n">
        <v>0</v>
      </c>
      <c r="I26" s="31" t="n">
        <v>0</v>
      </c>
      <c r="J26" s="31" t="n">
        <v>12.7</v>
      </c>
      <c r="K26" s="31" t="n">
        <v>1.357</v>
      </c>
      <c r="L26" s="31" t="n">
        <v>0</v>
      </c>
      <c r="M26" s="31" t="n">
        <v>0</v>
      </c>
    </row>
    <row r="27">
      <c r="A27" s="31" t="inlineStr">
        <is>
          <t>Møre og Romsdal</t>
        </is>
      </c>
      <c r="B27" s="31" t="n">
        <v>2155.7</v>
      </c>
      <c r="C27" s="31" t="n">
        <v>3.381</v>
      </c>
      <c r="D27" s="31" t="n">
        <v>48212.8</v>
      </c>
      <c r="E27" s="31" t="n">
        <v>1.947</v>
      </c>
      <c r="F27" s="31" t="n">
        <v>209.4</v>
      </c>
      <c r="G27" s="31" t="n">
        <v>0.274</v>
      </c>
      <c r="H27" s="31" t="n">
        <v>0</v>
      </c>
      <c r="I27" s="31" t="n">
        <v>0</v>
      </c>
      <c r="J27" s="31" t="n">
        <v>2167.4</v>
      </c>
      <c r="K27" s="31" t="n">
        <v>1.929</v>
      </c>
      <c r="L27" s="31" t="n">
        <v>0</v>
      </c>
      <c r="M27" s="31" t="n">
        <v>0</v>
      </c>
    </row>
    <row r="28">
      <c r="A28" s="31" t="inlineStr">
        <is>
          <t>Vestland</t>
        </is>
      </c>
      <c r="B28" s="31" t="n">
        <v>2344.4</v>
      </c>
      <c r="C28" s="31" t="n">
        <v>3.708</v>
      </c>
      <c r="D28" s="31" t="n">
        <v>59158</v>
      </c>
      <c r="E28" s="31" t="n">
        <v>2.093</v>
      </c>
      <c r="F28" s="31" t="n">
        <v>2227.2</v>
      </c>
      <c r="G28" s="31" t="n">
        <v>1.429</v>
      </c>
      <c r="H28" s="31" t="n">
        <v>1329</v>
      </c>
      <c r="I28" s="31" t="n">
        <v>2.122</v>
      </c>
      <c r="J28" s="31" t="n">
        <v>15390.5</v>
      </c>
      <c r="K28" s="31" t="n">
        <v>1.779</v>
      </c>
      <c r="L28" s="31" t="n">
        <v>3198</v>
      </c>
      <c r="M28" s="31" t="n">
        <v>0.306</v>
      </c>
    </row>
    <row r="29">
      <c r="A29" s="31" t="inlineStr">
        <is>
          <t>Rogaland og Agder</t>
        </is>
      </c>
      <c r="B29" s="31" t="n">
        <v>3273.4</v>
      </c>
      <c r="C29" s="31" t="n">
        <v>5.996</v>
      </c>
      <c r="D29" s="31" t="n">
        <v>23770.3</v>
      </c>
      <c r="E29" s="31" t="n">
        <v>1.543</v>
      </c>
      <c r="F29" s="31" t="n">
        <v>1720.2</v>
      </c>
      <c r="G29" s="31" t="n">
        <v>0.6870000000000001</v>
      </c>
      <c r="H29" s="31" t="n">
        <v>0</v>
      </c>
      <c r="I29" s="31" t="n">
        <v>0</v>
      </c>
      <c r="J29" s="31" t="n">
        <v>627.6</v>
      </c>
      <c r="K29" s="31" t="n">
        <v>0.6920000000000001</v>
      </c>
      <c r="L29" s="31" t="n">
        <v>0</v>
      </c>
      <c r="M29" s="31" t="n">
        <v>0</v>
      </c>
    </row>
    <row r="30">
      <c r="A30" s="32" t="inlineStr">
        <is>
          <t>Totalt</t>
        </is>
      </c>
      <c r="B30" s="32" t="n">
        <v>45927</v>
      </c>
      <c r="C30" s="32" t="n">
        <v>4.483</v>
      </c>
      <c r="D30" s="32" t="n">
        <v>350141</v>
      </c>
      <c r="E30" s="32" t="n">
        <v>1.675</v>
      </c>
      <c r="F30" s="32" t="n">
        <v>13502</v>
      </c>
      <c r="G30" s="32" t="n">
        <v>0.5669999999999999</v>
      </c>
      <c r="H30" s="32" t="n">
        <v>1329</v>
      </c>
      <c r="I30" s="32" t="n">
        <v>2.122</v>
      </c>
      <c r="J30" s="32" t="n">
        <v>18198</v>
      </c>
      <c r="K30" s="32" t="n">
        <v>1.759</v>
      </c>
      <c r="L30" s="32" t="n">
        <v>3198</v>
      </c>
      <c r="M30" s="32" t="n">
        <v>0.306</v>
      </c>
    </row>
    <row r="31"/>
    <row r="32">
      <c r="A32" s="16" t="inlineStr">
        <is>
          <t>Forklaring:</t>
        </is>
      </c>
    </row>
    <row r="33">
      <c r="A33" s="18" t="inlineStr">
        <is>
          <t>Beholdning av fisk = Innrapportert beholdning av levende fisk ved utgang av måneden</t>
        </is>
      </c>
    </row>
    <row r="34">
      <c r="A34" s="19" t="inlineStr">
        <is>
          <t>Biomasse fremkommer ved å multiplisere antall med gjennomsnittsvekt.</t>
        </is>
      </c>
    </row>
  </sheetData>
  <mergeCells count="12">
    <mergeCell ref="H21:M21"/>
    <mergeCell ref="B21:G21"/>
    <mergeCell ref="F11:G11"/>
    <mergeCell ref="B10:G10"/>
    <mergeCell ref="B11:C11"/>
    <mergeCell ref="D11:E11"/>
    <mergeCell ref="B22:C22"/>
    <mergeCell ref="F22:G22"/>
    <mergeCell ref="D22:E22"/>
    <mergeCell ref="H22:I22"/>
    <mergeCell ref="J22:K22"/>
    <mergeCell ref="L22:M22"/>
  </mergeCells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>
  <sheetPr>
    <outlinePr summaryBelow="1" summaryRight="1"/>
    <pageSetUpPr/>
  </sheetPr>
  <dimension ref="A1:ZZ34"/>
  <sheetViews>
    <sheetView workbookViewId="0">
      <selection activeCell="A1" sqref="A1"/>
    </sheetView>
  </sheetViews>
  <sheetFormatPr baseColWidth="10" defaultRowHeight="12.75" outlineLevelCol="0"/>
  <cols>
    <col width="19.42578125" customWidth="1" style="23" min="1" max="1"/>
    <col width="8.7109375" customWidth="1" style="23" min="2" max="13"/>
    <col width="11.42578125" customWidth="1" style="23" min="14" max="16384"/>
  </cols>
  <sheetData>
    <row r="1" ht="27.75" customFormat="1" customHeight="1" s="4">
      <c r="A1" s="1" t="inlineStr">
        <is>
          <t>Beholdning (biomasse) ved månedslutt i mars (FYLKE)</t>
        </is>
      </c>
      <c r="B1" s="2" t="n"/>
      <c r="C1" s="3" t="n"/>
      <c r="D1" s="3" t="n"/>
      <c r="E1" s="3" t="n"/>
      <c r="F1" s="3" t="n"/>
      <c r="G1" s="3" t="n"/>
    </row>
    <row r="2" ht="18" customFormat="1" customHeight="1" s="7">
      <c r="A2" s="4" t="inlineStr">
        <is>
          <t>Tall spesifisert på art, fylke og årsklasse</t>
        </is>
      </c>
      <c r="B2" s="5" t="n"/>
      <c r="C2" s="6" t="n"/>
      <c r="D2" s="6" t="n"/>
      <c r="E2" s="6" t="n"/>
      <c r="F2" s="6" t="n"/>
      <c r="G2" s="6" t="n"/>
    </row>
    <row r="3" customFormat="1" s="8">
      <c r="B3" s="9" t="n"/>
      <c r="C3" s="10" t="n"/>
      <c r="D3" s="10" t="n"/>
      <c r="E3" s="10" t="n"/>
      <c r="F3" s="10" t="n"/>
      <c r="G3" s="10" t="n"/>
    </row>
    <row r="4" customFormat="1" s="8">
      <c r="A4" s="11" t="inlineStr">
        <is>
          <t>Kilde: Fiskeridirektoratet, Biomasseregisteret</t>
        </is>
      </c>
      <c r="B4" s="9" t="n"/>
      <c r="C4" s="10" t="n"/>
      <c r="D4" s="10" t="n"/>
      <c r="E4" s="10" t="n"/>
      <c r="F4" s="10" t="n"/>
      <c r="G4" s="10" t="n"/>
    </row>
    <row r="5">
      <c r="A5" s="12" t="inlineStr">
        <is>
          <t>Innrapporterte data pr. 20.04.2024</t>
        </is>
      </c>
      <c r="B5" s="13" t="n"/>
      <c r="C5" s="24" t="n"/>
      <c r="D5" s="24" t="n"/>
      <c r="E5" s="24" t="n"/>
      <c r="F5" s="24" t="n"/>
      <c r="G5" s="24" t="n"/>
    </row>
    <row r="8" ht="15.75" customFormat="1" customHeight="1" s="17">
      <c r="A8" s="16" t="inlineStr">
        <is>
          <t>Innrapportert beholdning av fisk pr. utgangen av mars 2023 fordelt på årsklasse og art</t>
        </is>
      </c>
    </row>
    <row r="9">
      <c r="A9" s="23" t="inlineStr">
        <is>
          <t>Antall i 1000 stk. Gjennomsnittlig vekt i kg.</t>
        </is>
      </c>
      <c r="O9" s="27" t="n"/>
    </row>
    <row r="10">
      <c r="A10" s="23" t="n"/>
      <c r="B10" s="30" t="inlineStr">
        <is>
          <t>Totalt laks og regnbueørret</t>
        </is>
      </c>
    </row>
    <row r="11">
      <c r="A11" s="23" t="n"/>
      <c r="B11" s="29" t="inlineStr">
        <is>
          <t>Tidligere utsett</t>
        </is>
      </c>
      <c r="D11" s="29" t="inlineStr">
        <is>
          <t>Fjorårets utsett</t>
        </is>
      </c>
      <c r="F11" s="29" t="inlineStr">
        <is>
          <t>Årets utsett</t>
        </is>
      </c>
    </row>
    <row r="12" customFormat="1" s="17">
      <c r="A12" s="21" t="inlineStr">
        <is>
          <t>Art</t>
        </is>
      </c>
      <c r="B12" s="22" t="inlineStr">
        <is>
          <t>Antall</t>
        </is>
      </c>
      <c r="C12" s="22" t="inlineStr">
        <is>
          <t xml:space="preserve"> Gj. Vekt</t>
        </is>
      </c>
      <c r="D12" s="22" t="inlineStr">
        <is>
          <t>Antall</t>
        </is>
      </c>
      <c r="E12" s="22" t="inlineStr">
        <is>
          <t>Gj. Vekt</t>
        </is>
      </c>
      <c r="F12" s="22" t="inlineStr">
        <is>
          <t>Antall</t>
        </is>
      </c>
      <c r="G12" s="22" t="inlineStr">
        <is>
          <t>Gj. Vekt</t>
        </is>
      </c>
    </row>
    <row r="13">
      <c r="A13" s="23" t="inlineStr">
        <is>
          <t>Laks</t>
        </is>
      </c>
      <c r="B13" s="24">
        <f>B30</f>
        <v/>
      </c>
      <c r="C13" s="28">
        <f>C30</f>
        <v/>
      </c>
      <c r="D13" s="24">
        <f>D30</f>
        <v/>
      </c>
      <c r="E13" s="28">
        <f>E30</f>
        <v/>
      </c>
      <c r="F13" s="24">
        <f>F30</f>
        <v/>
      </c>
      <c r="G13" s="28">
        <f>G30</f>
        <v/>
      </c>
    </row>
    <row r="14">
      <c r="A14" s="23" t="inlineStr">
        <is>
          <t>Regnbueørret</t>
        </is>
      </c>
      <c r="B14" s="24">
        <f>H30</f>
        <v/>
      </c>
      <c r="C14" s="28">
        <f>I30</f>
        <v/>
      </c>
      <c r="D14" s="24">
        <f>J30</f>
        <v/>
      </c>
      <c r="E14" s="28">
        <f>K30</f>
        <v/>
      </c>
      <c r="F14" s="24">
        <f>L30</f>
        <v/>
      </c>
      <c r="G14" s="28">
        <f>M30</f>
        <v/>
      </c>
    </row>
    <row r="15" customFormat="1" s="17">
      <c r="A15" s="21" t="inlineStr">
        <is>
          <t>Totalt</t>
        </is>
      </c>
      <c r="B15" s="25">
        <f>SUM(B13:B14)</f>
        <v/>
      </c>
      <c r="C15" s="26">
        <f>((B13*C13)+(B14*C14))/B15</f>
        <v/>
      </c>
      <c r="D15" s="25">
        <f>SUM(D13:D14)</f>
        <v/>
      </c>
      <c r="E15" s="26">
        <f>((D13*E13)+(D14*E14))/D15</f>
        <v/>
      </c>
      <c r="F15" s="25">
        <f>SUM(F13:F14)</f>
        <v/>
      </c>
      <c r="G15" s="26">
        <f>((F13*G13)+(F14*G14))/F15</f>
        <v/>
      </c>
    </row>
    <row r="19" ht="15.75" customFormat="1" customHeight="1" s="17">
      <c r="A19" s="16" t="inlineStr">
        <is>
          <t>Innrapportert beholdning av fisk pr. utgangen av mars 2023 fordelt på årsklasse og fylke</t>
        </is>
      </c>
    </row>
    <row r="20">
      <c r="A20" s="23" t="inlineStr">
        <is>
          <t>Antall i 1000 stk. Gjennomsnittlig vekt i kg.</t>
        </is>
      </c>
    </row>
    <row r="21">
      <c r="A21" s="23" t="n"/>
      <c r="B21" s="30" t="inlineStr">
        <is>
          <t>Laks</t>
        </is>
      </c>
      <c r="H21" s="30" t="inlineStr">
        <is>
          <t>Regnbueørret</t>
        </is>
      </c>
    </row>
    <row r="22">
      <c r="A22" s="23" t="n"/>
      <c r="B22" s="29" t="inlineStr">
        <is>
          <t>Tidligere utsett</t>
        </is>
      </c>
      <c r="D22" s="29" t="inlineStr">
        <is>
          <t>Fjorårets utsett</t>
        </is>
      </c>
      <c r="F22" s="29" t="inlineStr">
        <is>
          <t>Årets utsett</t>
        </is>
      </c>
      <c r="H22" s="29" t="inlineStr">
        <is>
          <t>Tidligere utsett</t>
        </is>
      </c>
      <c r="J22" s="29" t="inlineStr">
        <is>
          <t>Fjorårets utsett</t>
        </is>
      </c>
      <c r="L22" s="29" t="inlineStr">
        <is>
          <t>Årets utsett</t>
        </is>
      </c>
    </row>
    <row r="23" customFormat="1" s="17">
      <c r="A23" s="21" t="inlineStr">
        <is>
          <t>Fylke</t>
        </is>
      </c>
      <c r="B23" s="22" t="inlineStr">
        <is>
          <t>Antall</t>
        </is>
      </c>
      <c r="C23" s="22" t="inlineStr">
        <is>
          <t xml:space="preserve"> Gj. Vekt</t>
        </is>
      </c>
      <c r="D23" s="22" t="inlineStr">
        <is>
          <t>Antall</t>
        </is>
      </c>
      <c r="E23" s="22" t="inlineStr">
        <is>
          <t>Gj. Vekt</t>
        </is>
      </c>
      <c r="F23" s="22" t="inlineStr">
        <is>
          <t>Antall</t>
        </is>
      </c>
      <c r="G23" s="22" t="inlineStr">
        <is>
          <t>Gj. Vekt</t>
        </is>
      </c>
      <c r="H23" s="22" t="inlineStr">
        <is>
          <t>Antall</t>
        </is>
      </c>
      <c r="I23" s="22" t="inlineStr">
        <is>
          <t xml:space="preserve"> Gj. Vekt</t>
        </is>
      </c>
      <c r="J23" s="22" t="inlineStr">
        <is>
          <t>Antall</t>
        </is>
      </c>
      <c r="K23" s="22" t="inlineStr">
        <is>
          <t>Gj. Vekt</t>
        </is>
      </c>
      <c r="L23" s="22" t="inlineStr">
        <is>
          <t>Antall</t>
        </is>
      </c>
      <c r="M23" s="22" t="inlineStr">
        <is>
          <t>Gj. Vekt</t>
        </is>
      </c>
    </row>
    <row r="24">
      <c r="A24" s="31" t="inlineStr">
        <is>
          <t>Troms og Finnmark</t>
        </is>
      </c>
      <c r="B24" s="31" t="n">
        <v>15917.2</v>
      </c>
      <c r="C24" s="31" t="n">
        <v>4.256</v>
      </c>
      <c r="D24" s="31" t="n">
        <v>79755</v>
      </c>
      <c r="E24" s="31" t="n">
        <v>1.485</v>
      </c>
      <c r="F24" s="31" t="n">
        <v>457.5</v>
      </c>
      <c r="G24" s="31" t="n">
        <v>0.31</v>
      </c>
      <c r="H24" s="31" t="n">
        <v>0</v>
      </c>
      <c r="I24" s="31" t="n">
        <v>0</v>
      </c>
      <c r="J24" s="31" t="n">
        <v>0</v>
      </c>
      <c r="K24" s="31" t="n">
        <v>0</v>
      </c>
      <c r="L24" s="31" t="n">
        <v>0</v>
      </c>
      <c r="M24" s="31" t="n">
        <v>0</v>
      </c>
    </row>
    <row r="25" ht="15.75" customFormat="1" customHeight="1" s="17">
      <c r="A25" s="31" t="inlineStr">
        <is>
          <t>Nordland</t>
        </is>
      </c>
      <c r="B25" s="31" t="n">
        <v>5000.5</v>
      </c>
      <c r="C25" s="31" t="n">
        <v>4.533</v>
      </c>
      <c r="D25" s="31" t="n">
        <v>78442.5</v>
      </c>
      <c r="E25" s="31" t="n">
        <v>1.805</v>
      </c>
      <c r="F25" s="31" t="n">
        <v>637.6</v>
      </c>
      <c r="G25" s="31" t="n">
        <v>0.867</v>
      </c>
      <c r="H25" s="31" t="n">
        <v>0</v>
      </c>
      <c r="I25" s="31" t="n">
        <v>0</v>
      </c>
      <c r="J25" s="31" t="n">
        <v>0</v>
      </c>
      <c r="K25" s="31" t="n">
        <v>0</v>
      </c>
      <c r="L25" s="31" t="n">
        <v>0</v>
      </c>
      <c r="M25" s="31" t="n">
        <v>0</v>
      </c>
    </row>
    <row r="26">
      <c r="A26" s="31" t="inlineStr">
        <is>
          <t>Trøndelag</t>
        </is>
      </c>
      <c r="B26" s="31" t="n">
        <v>4480.9</v>
      </c>
      <c r="C26" s="31" t="n">
        <v>5.469</v>
      </c>
      <c r="D26" s="31" t="n">
        <v>55616.7</v>
      </c>
      <c r="E26" s="31" t="n">
        <v>1.78</v>
      </c>
      <c r="F26" s="31" t="n">
        <v>10829.3</v>
      </c>
      <c r="G26" s="31" t="n">
        <v>0.38</v>
      </c>
      <c r="H26" s="31" t="n">
        <v>0</v>
      </c>
      <c r="I26" s="31" t="n">
        <v>0</v>
      </c>
      <c r="J26" s="31" t="n">
        <v>12.7</v>
      </c>
      <c r="K26" s="31" t="n">
        <v>1.638</v>
      </c>
      <c r="L26" s="31" t="n">
        <v>0</v>
      </c>
      <c r="M26" s="31" t="n">
        <v>0</v>
      </c>
    </row>
    <row r="27">
      <c r="A27" s="31" t="inlineStr">
        <is>
          <t>Møre og Romsdal</t>
        </is>
      </c>
      <c r="B27" s="31" t="n">
        <v>1885.2</v>
      </c>
      <c r="C27" s="31" t="n">
        <v>3.693</v>
      </c>
      <c r="D27" s="31" t="n">
        <v>46927.4</v>
      </c>
      <c r="E27" s="31" t="n">
        <v>2.156</v>
      </c>
      <c r="F27" s="31" t="n">
        <v>819.8</v>
      </c>
      <c r="G27" s="31" t="n">
        <v>0.77</v>
      </c>
      <c r="H27" s="31" t="n">
        <v>0</v>
      </c>
      <c r="I27" s="31" t="n">
        <v>0</v>
      </c>
      <c r="J27" s="31" t="n">
        <v>2035.5</v>
      </c>
      <c r="K27" s="31" t="n">
        <v>2.155</v>
      </c>
      <c r="L27" s="31" t="n">
        <v>653</v>
      </c>
      <c r="M27" s="31" t="n">
        <v>0.449</v>
      </c>
    </row>
    <row r="28">
      <c r="A28" s="31" t="inlineStr">
        <is>
          <t>Vestland</t>
        </is>
      </c>
      <c r="B28" s="31" t="n">
        <v>1797.6</v>
      </c>
      <c r="C28" s="31" t="n">
        <v>3.776</v>
      </c>
      <c r="D28" s="31" t="n">
        <v>54268</v>
      </c>
      <c r="E28" s="31" t="n">
        <v>2.165</v>
      </c>
      <c r="F28" s="31" t="n">
        <v>19675.7</v>
      </c>
      <c r="G28" s="31" t="n">
        <v>0.459</v>
      </c>
      <c r="H28" s="31" t="n">
        <v>1265</v>
      </c>
      <c r="I28" s="31" t="n">
        <v>2.291</v>
      </c>
      <c r="J28" s="31" t="n">
        <v>14498.1</v>
      </c>
      <c r="K28" s="31" t="n">
        <v>1.869</v>
      </c>
      <c r="L28" s="31" t="n">
        <v>5382.7</v>
      </c>
      <c r="M28" s="31" t="n">
        <v>0.322</v>
      </c>
    </row>
    <row r="29">
      <c r="A29" s="31" t="inlineStr">
        <is>
          <t>Rogaland og Agder</t>
        </is>
      </c>
      <c r="B29" s="31" t="n">
        <v>1113.2</v>
      </c>
      <c r="C29" s="31" t="n">
        <v>6.677</v>
      </c>
      <c r="D29" s="31" t="n">
        <v>23249.2</v>
      </c>
      <c r="E29" s="31" t="n">
        <v>1.804</v>
      </c>
      <c r="F29" s="31" t="n">
        <v>2528</v>
      </c>
      <c r="G29" s="31" t="n">
        <v>0.626</v>
      </c>
      <c r="H29" s="31" t="n">
        <v>0</v>
      </c>
      <c r="I29" s="31" t="n">
        <v>0</v>
      </c>
      <c r="J29" s="31" t="n">
        <v>626.9</v>
      </c>
      <c r="K29" s="31" t="n">
        <v>0.9480000000000001</v>
      </c>
      <c r="L29" s="31" t="n">
        <v>0</v>
      </c>
      <c r="M29" s="31" t="n">
        <v>0</v>
      </c>
    </row>
    <row r="30">
      <c r="A30" s="32" t="inlineStr">
        <is>
          <t>Totalt</t>
        </is>
      </c>
      <c r="B30" s="32" t="n">
        <v>30195</v>
      </c>
      <c r="C30" s="32" t="n">
        <v>4.507</v>
      </c>
      <c r="D30" s="32" t="n">
        <v>338259</v>
      </c>
      <c r="E30" s="32" t="n">
        <v>1.832</v>
      </c>
      <c r="F30" s="32" t="n">
        <v>34948</v>
      </c>
      <c r="G30" s="32" t="n">
        <v>0.459</v>
      </c>
      <c r="H30" s="32" t="n">
        <v>1265</v>
      </c>
      <c r="I30" s="32" t="n">
        <v>2.291</v>
      </c>
      <c r="J30" s="32" t="n">
        <v>17173</v>
      </c>
      <c r="K30" s="32" t="n">
        <v>1.869</v>
      </c>
      <c r="L30" s="32" t="n">
        <v>6036</v>
      </c>
      <c r="M30" s="32" t="n">
        <v>0.336</v>
      </c>
    </row>
    <row r="31"/>
    <row r="32">
      <c r="A32" s="16" t="inlineStr">
        <is>
          <t>Forklaring:</t>
        </is>
      </c>
    </row>
    <row r="33">
      <c r="A33" s="18" t="inlineStr">
        <is>
          <t>Beholdning av fisk = Innrapportert beholdning av levende fisk ved utgang av måneden</t>
        </is>
      </c>
    </row>
    <row r="34">
      <c r="A34" s="19" t="inlineStr">
        <is>
          <t>Biomasse fremkommer ved å multiplisere antall med gjennomsnittsvekt.</t>
        </is>
      </c>
    </row>
  </sheetData>
  <mergeCells count="12">
    <mergeCell ref="H21:M21"/>
    <mergeCell ref="B21:G21"/>
    <mergeCell ref="F11:G11"/>
    <mergeCell ref="B10:G10"/>
    <mergeCell ref="B11:C11"/>
    <mergeCell ref="D11:E11"/>
    <mergeCell ref="B22:C22"/>
    <mergeCell ref="F22:G22"/>
    <mergeCell ref="D22:E22"/>
    <mergeCell ref="H22:I22"/>
    <mergeCell ref="J22:K22"/>
    <mergeCell ref="L22:M22"/>
  </mergeCells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>
  <sheetPr>
    <outlinePr summaryBelow="1" summaryRight="1"/>
    <pageSetUpPr/>
  </sheetPr>
  <dimension ref="A1:ZZ34"/>
  <sheetViews>
    <sheetView workbookViewId="0">
      <selection activeCell="A1" sqref="A1"/>
    </sheetView>
  </sheetViews>
  <sheetFormatPr baseColWidth="10" defaultRowHeight="12.75" outlineLevelCol="0"/>
  <cols>
    <col width="19.42578125" customWidth="1" style="23" min="1" max="1"/>
    <col width="8.7109375" customWidth="1" style="23" min="2" max="13"/>
    <col width="11.42578125" customWidth="1" style="23" min="14" max="16384"/>
  </cols>
  <sheetData>
    <row r="1" ht="27.75" customFormat="1" customHeight="1" s="4">
      <c r="A1" s="1" t="inlineStr">
        <is>
          <t>Beholdning (biomasse) ved månedslutt i april (FYLKE)</t>
        </is>
      </c>
      <c r="B1" s="2" t="n"/>
      <c r="C1" s="3" t="n"/>
      <c r="D1" s="3" t="n"/>
      <c r="E1" s="3" t="n"/>
      <c r="F1" s="3" t="n"/>
      <c r="G1" s="3" t="n"/>
    </row>
    <row r="2" ht="18" customFormat="1" customHeight="1" s="7">
      <c r="A2" s="4" t="inlineStr">
        <is>
          <t>Tall spesifisert på art, fylke og årsklasse</t>
        </is>
      </c>
      <c r="B2" s="5" t="n"/>
      <c r="C2" s="6" t="n"/>
      <c r="D2" s="6" t="n"/>
      <c r="E2" s="6" t="n"/>
      <c r="F2" s="6" t="n"/>
      <c r="G2" s="6" t="n"/>
    </row>
    <row r="3" customFormat="1" s="8">
      <c r="B3" s="9" t="n"/>
      <c r="C3" s="10" t="n"/>
      <c r="D3" s="10" t="n"/>
      <c r="E3" s="10" t="n"/>
      <c r="F3" s="10" t="n"/>
      <c r="G3" s="10" t="n"/>
    </row>
    <row r="4" customFormat="1" s="8">
      <c r="A4" s="11" t="inlineStr">
        <is>
          <t>Kilde: Fiskeridirektoratet, Biomasseregisteret</t>
        </is>
      </c>
      <c r="B4" s="9" t="n"/>
      <c r="C4" s="10" t="n"/>
      <c r="D4" s="10" t="n"/>
      <c r="E4" s="10" t="n"/>
      <c r="F4" s="10" t="n"/>
      <c r="G4" s="10" t="n"/>
    </row>
    <row r="5">
      <c r="A5" s="12" t="inlineStr">
        <is>
          <t>Innrapporterte data pr. 20.04.2024</t>
        </is>
      </c>
      <c r="B5" s="13" t="n"/>
      <c r="C5" s="24" t="n"/>
      <c r="D5" s="24" t="n"/>
      <c r="E5" s="24" t="n"/>
      <c r="F5" s="24" t="n"/>
      <c r="G5" s="24" t="n"/>
    </row>
    <row r="8" ht="15.75" customFormat="1" customHeight="1" s="17">
      <c r="A8" s="16" t="inlineStr">
        <is>
          <t>Innrapportert beholdning av fisk pr. utgangen av april 2023 fordelt på årsklasse og art</t>
        </is>
      </c>
    </row>
    <row r="9">
      <c r="A9" s="23" t="inlineStr">
        <is>
          <t>Antall i 1000 stk. Gjennomsnittlig vekt i kg.</t>
        </is>
      </c>
      <c r="O9" s="27" t="n"/>
    </row>
    <row r="10">
      <c r="A10" s="23" t="n"/>
      <c r="B10" s="30" t="inlineStr">
        <is>
          <t>Totalt laks og regnbueørret</t>
        </is>
      </c>
    </row>
    <row r="11">
      <c r="A11" s="23" t="n"/>
      <c r="B11" s="29" t="inlineStr">
        <is>
          <t>Tidligere utsett</t>
        </is>
      </c>
      <c r="D11" s="29" t="inlineStr">
        <is>
          <t>Fjorårets utsett</t>
        </is>
      </c>
      <c r="F11" s="29" t="inlineStr">
        <is>
          <t>Årets utsett</t>
        </is>
      </c>
    </row>
    <row r="12" customFormat="1" s="17">
      <c r="A12" s="21" t="inlineStr">
        <is>
          <t>Art</t>
        </is>
      </c>
      <c r="B12" s="22" t="inlineStr">
        <is>
          <t>Antall</t>
        </is>
      </c>
      <c r="C12" s="22" t="inlineStr">
        <is>
          <t xml:space="preserve"> Gj. Vekt</t>
        </is>
      </c>
      <c r="D12" s="22" t="inlineStr">
        <is>
          <t>Antall</t>
        </is>
      </c>
      <c r="E12" s="22" t="inlineStr">
        <is>
          <t>Gj. Vekt</t>
        </is>
      </c>
      <c r="F12" s="22" t="inlineStr">
        <is>
          <t>Antall</t>
        </is>
      </c>
      <c r="G12" s="22" t="inlineStr">
        <is>
          <t>Gj. Vekt</t>
        </is>
      </c>
    </row>
    <row r="13">
      <c r="A13" s="23" t="inlineStr">
        <is>
          <t>Laks</t>
        </is>
      </c>
      <c r="B13" s="24">
        <f>B30</f>
        <v/>
      </c>
      <c r="C13" s="28">
        <f>C30</f>
        <v/>
      </c>
      <c r="D13" s="24">
        <f>D30</f>
        <v/>
      </c>
      <c r="E13" s="28">
        <f>E30</f>
        <v/>
      </c>
      <c r="F13" s="24">
        <f>F30</f>
        <v/>
      </c>
      <c r="G13" s="28">
        <f>G30</f>
        <v/>
      </c>
    </row>
    <row r="14">
      <c r="A14" s="23" t="inlineStr">
        <is>
          <t>Regnbueørret</t>
        </is>
      </c>
      <c r="B14" s="24">
        <f>H30</f>
        <v/>
      </c>
      <c r="C14" s="28">
        <f>I30</f>
        <v/>
      </c>
      <c r="D14" s="24">
        <f>J30</f>
        <v/>
      </c>
      <c r="E14" s="28">
        <f>K30</f>
        <v/>
      </c>
      <c r="F14" s="24">
        <f>L30</f>
        <v/>
      </c>
      <c r="G14" s="28">
        <f>M30</f>
        <v/>
      </c>
    </row>
    <row r="15" customFormat="1" s="17">
      <c r="A15" s="21" t="inlineStr">
        <is>
          <t>Totalt</t>
        </is>
      </c>
      <c r="B15" s="25">
        <f>SUM(B13:B14)</f>
        <v/>
      </c>
      <c r="C15" s="26">
        <f>((B13*C13)+(B14*C14))/B15</f>
        <v/>
      </c>
      <c r="D15" s="25">
        <f>SUM(D13:D14)</f>
        <v/>
      </c>
      <c r="E15" s="26">
        <f>((D13*E13)+(D14*E14))/D15</f>
        <v/>
      </c>
      <c r="F15" s="25">
        <f>SUM(F13:F14)</f>
        <v/>
      </c>
      <c r="G15" s="26">
        <f>((F13*G13)+(F14*G14))/F15</f>
        <v/>
      </c>
    </row>
    <row r="19" ht="15.75" customFormat="1" customHeight="1" s="17">
      <c r="A19" s="16" t="inlineStr">
        <is>
          <t>Innrapportert beholdning av fisk pr. utgangen av april 2023 fordelt på årsklasse og fylke</t>
        </is>
      </c>
    </row>
    <row r="20">
      <c r="A20" s="23" t="inlineStr">
        <is>
          <t>Antall i 1000 stk. Gjennomsnittlig vekt i kg.</t>
        </is>
      </c>
    </row>
    <row r="21">
      <c r="A21" s="23" t="n"/>
      <c r="B21" s="30" t="inlineStr">
        <is>
          <t>Laks</t>
        </is>
      </c>
      <c r="H21" s="30" t="inlineStr">
        <is>
          <t>Regnbueørret</t>
        </is>
      </c>
    </row>
    <row r="22">
      <c r="A22" s="23" t="n"/>
      <c r="B22" s="29" t="inlineStr">
        <is>
          <t>Tidligere utsett</t>
        </is>
      </c>
      <c r="D22" s="29" t="inlineStr">
        <is>
          <t>Fjorårets utsett</t>
        </is>
      </c>
      <c r="F22" s="29" t="inlineStr">
        <is>
          <t>Årets utsett</t>
        </is>
      </c>
      <c r="H22" s="29" t="inlineStr">
        <is>
          <t>Tidligere utsett</t>
        </is>
      </c>
      <c r="J22" s="29" t="inlineStr">
        <is>
          <t>Fjorårets utsett</t>
        </is>
      </c>
      <c r="L22" s="29" t="inlineStr">
        <is>
          <t>Årets utsett</t>
        </is>
      </c>
    </row>
    <row r="23" customFormat="1" s="17">
      <c r="A23" s="21" t="inlineStr">
        <is>
          <t>Fylke</t>
        </is>
      </c>
      <c r="B23" s="22" t="inlineStr">
        <is>
          <t>Antall</t>
        </is>
      </c>
      <c r="C23" s="22" t="inlineStr">
        <is>
          <t xml:space="preserve"> Gj. Vekt</t>
        </is>
      </c>
      <c r="D23" s="22" t="inlineStr">
        <is>
          <t>Antall</t>
        </is>
      </c>
      <c r="E23" s="22" t="inlineStr">
        <is>
          <t>Gj. Vekt</t>
        </is>
      </c>
      <c r="F23" s="22" t="inlineStr">
        <is>
          <t>Antall</t>
        </is>
      </c>
      <c r="G23" s="22" t="inlineStr">
        <is>
          <t>Gj. Vekt</t>
        </is>
      </c>
      <c r="H23" s="22" t="inlineStr">
        <is>
          <t>Antall</t>
        </is>
      </c>
      <c r="I23" s="22" t="inlineStr">
        <is>
          <t xml:space="preserve"> Gj. Vekt</t>
        </is>
      </c>
      <c r="J23" s="22" t="inlineStr">
        <is>
          <t>Antall</t>
        </is>
      </c>
      <c r="K23" s="22" t="inlineStr">
        <is>
          <t>Gj. Vekt</t>
        </is>
      </c>
      <c r="L23" s="22" t="inlineStr">
        <is>
          <t>Antall</t>
        </is>
      </c>
      <c r="M23" s="22" t="inlineStr">
        <is>
          <t>Gj. Vekt</t>
        </is>
      </c>
    </row>
    <row r="24">
      <c r="A24" s="31" t="inlineStr">
        <is>
          <t>Troms og Finnmark</t>
        </is>
      </c>
      <c r="B24" s="31" t="n">
        <v>12312.1</v>
      </c>
      <c r="C24" s="31" t="n">
        <v>4.364</v>
      </c>
      <c r="D24" s="31" t="n">
        <v>78828.39999999999</v>
      </c>
      <c r="E24" s="31" t="n">
        <v>1.666</v>
      </c>
      <c r="F24" s="31" t="n">
        <v>5499.9</v>
      </c>
      <c r="G24" s="31" t="n">
        <v>0.264</v>
      </c>
      <c r="H24" s="31" t="n">
        <v>0</v>
      </c>
      <c r="I24" s="31" t="n">
        <v>0</v>
      </c>
      <c r="J24" s="31" t="n">
        <v>0</v>
      </c>
      <c r="K24" s="31" t="n">
        <v>0</v>
      </c>
      <c r="L24" s="31" t="n">
        <v>0</v>
      </c>
      <c r="M24" s="31" t="n">
        <v>0</v>
      </c>
    </row>
    <row r="25" ht="15.75" customFormat="1" customHeight="1" s="17">
      <c r="A25" s="31" t="inlineStr">
        <is>
          <t>Nordland</t>
        </is>
      </c>
      <c r="B25" s="31" t="n">
        <v>3274.5</v>
      </c>
      <c r="C25" s="31" t="n">
        <v>4.512</v>
      </c>
      <c r="D25" s="31" t="n">
        <v>75672.2</v>
      </c>
      <c r="E25" s="31" t="n">
        <v>1.953</v>
      </c>
      <c r="F25" s="31" t="n">
        <v>13044</v>
      </c>
      <c r="G25" s="31" t="n">
        <v>0.295</v>
      </c>
      <c r="H25" s="31" t="n">
        <v>0</v>
      </c>
      <c r="I25" s="31" t="n">
        <v>0</v>
      </c>
      <c r="J25" s="31" t="n">
        <v>0</v>
      </c>
      <c r="K25" s="31" t="n">
        <v>0</v>
      </c>
      <c r="L25" s="31" t="n">
        <v>0</v>
      </c>
      <c r="M25" s="31" t="n">
        <v>0</v>
      </c>
    </row>
    <row r="26">
      <c r="A26" s="31" t="inlineStr">
        <is>
          <t>Trøndelag</t>
        </is>
      </c>
      <c r="B26" s="31" t="n">
        <v>1008.8</v>
      </c>
      <c r="C26" s="31" t="n">
        <v>5.711</v>
      </c>
      <c r="D26" s="31" t="n">
        <v>54912.1</v>
      </c>
      <c r="E26" s="31" t="n">
        <v>1.954</v>
      </c>
      <c r="F26" s="31" t="n">
        <v>22683.9</v>
      </c>
      <c r="G26" s="31" t="n">
        <v>0.34</v>
      </c>
      <c r="H26" s="31" t="n">
        <v>0</v>
      </c>
      <c r="I26" s="31" t="n">
        <v>0</v>
      </c>
      <c r="J26" s="31" t="n">
        <v>12.6</v>
      </c>
      <c r="K26" s="31" t="n">
        <v>1.978</v>
      </c>
      <c r="L26" s="31" t="n">
        <v>34.7</v>
      </c>
      <c r="M26" s="31" t="n">
        <v>0.127</v>
      </c>
    </row>
    <row r="27">
      <c r="A27" s="31" t="inlineStr">
        <is>
          <t>Møre og Romsdal</t>
        </is>
      </c>
      <c r="B27" s="31" t="n">
        <v>1458.3</v>
      </c>
      <c r="C27" s="31" t="n">
        <v>4.239</v>
      </c>
      <c r="D27" s="31" t="n">
        <v>44074.3</v>
      </c>
      <c r="E27" s="31" t="n">
        <v>2.357</v>
      </c>
      <c r="F27" s="31" t="n">
        <v>5389.6</v>
      </c>
      <c r="G27" s="31" t="n">
        <v>0.352</v>
      </c>
      <c r="H27" s="31" t="n">
        <v>0</v>
      </c>
      <c r="I27" s="31" t="n">
        <v>0</v>
      </c>
      <c r="J27" s="31" t="n">
        <v>1907.2</v>
      </c>
      <c r="K27" s="31" t="n">
        <v>2.361</v>
      </c>
      <c r="L27" s="31" t="n">
        <v>983.6</v>
      </c>
      <c r="M27" s="31" t="n">
        <v>0.483</v>
      </c>
    </row>
    <row r="28">
      <c r="A28" s="31" t="inlineStr">
        <is>
          <t>Vestland</t>
        </is>
      </c>
      <c r="B28" s="31" t="n">
        <v>1271.3</v>
      </c>
      <c r="C28" s="31" t="n">
        <v>3.918</v>
      </c>
      <c r="D28" s="31" t="n">
        <v>46937.1</v>
      </c>
      <c r="E28" s="31" t="n">
        <v>2.321</v>
      </c>
      <c r="F28" s="31" t="n">
        <v>32110.4</v>
      </c>
      <c r="G28" s="31" t="n">
        <v>0.441</v>
      </c>
      <c r="H28" s="31" t="n">
        <v>1191.1</v>
      </c>
      <c r="I28" s="31" t="n">
        <v>2.439</v>
      </c>
      <c r="J28" s="31" t="n">
        <v>13800.6</v>
      </c>
      <c r="K28" s="31" t="n">
        <v>1.992</v>
      </c>
      <c r="L28" s="31" t="n">
        <v>7037.8</v>
      </c>
      <c r="M28" s="31" t="n">
        <v>0.382</v>
      </c>
    </row>
    <row r="29">
      <c r="A29" s="31" t="inlineStr">
        <is>
          <t>Rogaland og Agder</t>
        </is>
      </c>
      <c r="B29" s="31" t="n">
        <v>106.5</v>
      </c>
      <c r="C29" s="31" t="n">
        <v>8.399000000000001</v>
      </c>
      <c r="D29" s="31" t="n">
        <v>22282.4</v>
      </c>
      <c r="E29" s="31" t="n">
        <v>2.089</v>
      </c>
      <c r="F29" s="31" t="n">
        <v>5079</v>
      </c>
      <c r="G29" s="31" t="n">
        <v>0.717</v>
      </c>
      <c r="H29" s="31" t="n">
        <v>0</v>
      </c>
      <c r="I29" s="31" t="n">
        <v>0</v>
      </c>
      <c r="J29" s="31" t="n">
        <v>626.3</v>
      </c>
      <c r="K29" s="31" t="n">
        <v>1.135</v>
      </c>
      <c r="L29" s="31" t="n">
        <v>0</v>
      </c>
      <c r="M29" s="31" t="n">
        <v>0</v>
      </c>
    </row>
    <row r="30">
      <c r="A30" s="32" t="inlineStr">
        <is>
          <t>Totalt</t>
        </is>
      </c>
      <c r="B30" s="32" t="n">
        <v>19432</v>
      </c>
      <c r="C30" s="32" t="n">
        <v>4.442</v>
      </c>
      <c r="D30" s="32" t="n">
        <v>322706</v>
      </c>
      <c r="E30" s="32" t="n">
        <v>2.001</v>
      </c>
      <c r="F30" s="32" t="n">
        <v>83807</v>
      </c>
      <c r="G30" s="32" t="n">
        <v>0.39</v>
      </c>
      <c r="H30" s="32" t="n">
        <v>1191</v>
      </c>
      <c r="I30" s="32" t="n">
        <v>2.439</v>
      </c>
      <c r="J30" s="32" t="n">
        <v>16347</v>
      </c>
      <c r="K30" s="32" t="n">
        <v>2.002</v>
      </c>
      <c r="L30" s="32" t="n">
        <v>8056</v>
      </c>
      <c r="M30" s="32" t="n">
        <v>0.393</v>
      </c>
    </row>
    <row r="31"/>
    <row r="32">
      <c r="A32" s="16" t="inlineStr">
        <is>
          <t>Forklaring:</t>
        </is>
      </c>
    </row>
    <row r="33">
      <c r="A33" s="18" t="inlineStr">
        <is>
          <t>Beholdning av fisk = Innrapportert beholdning av levende fisk ved utgang av måneden</t>
        </is>
      </c>
    </row>
    <row r="34">
      <c r="A34" s="19" t="inlineStr">
        <is>
          <t>Biomasse fremkommer ved å multiplisere antall med gjennomsnittsvekt.</t>
        </is>
      </c>
    </row>
  </sheetData>
  <mergeCells count="12">
    <mergeCell ref="H21:M21"/>
    <mergeCell ref="B21:G21"/>
    <mergeCell ref="F11:G11"/>
    <mergeCell ref="B10:G10"/>
    <mergeCell ref="B11:C11"/>
    <mergeCell ref="D11:E11"/>
    <mergeCell ref="B22:C22"/>
    <mergeCell ref="F22:G22"/>
    <mergeCell ref="D22:E22"/>
    <mergeCell ref="H22:I22"/>
    <mergeCell ref="J22:K22"/>
    <mergeCell ref="L22:M22"/>
  </mergeCells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>
  <sheetPr>
    <outlinePr summaryBelow="1" summaryRight="1"/>
    <pageSetUpPr/>
  </sheetPr>
  <dimension ref="A1:ZZ34"/>
  <sheetViews>
    <sheetView workbookViewId="0">
      <selection activeCell="A1" sqref="A1"/>
    </sheetView>
  </sheetViews>
  <sheetFormatPr baseColWidth="10" defaultRowHeight="12.75" outlineLevelCol="0"/>
  <cols>
    <col width="19.42578125" customWidth="1" style="23" min="1" max="1"/>
    <col width="8.7109375" customWidth="1" style="23" min="2" max="13"/>
    <col width="11.42578125" customWidth="1" style="23" min="14" max="16384"/>
  </cols>
  <sheetData>
    <row r="1" ht="27.75" customFormat="1" customHeight="1" s="4">
      <c r="A1" s="1" t="inlineStr">
        <is>
          <t>Beholdning (biomasse) ved månedslutt i mai (FYLKE)</t>
        </is>
      </c>
      <c r="B1" s="2" t="n"/>
      <c r="C1" s="3" t="n"/>
      <c r="D1" s="3" t="n"/>
      <c r="E1" s="3" t="n"/>
      <c r="F1" s="3" t="n"/>
      <c r="G1" s="3" t="n"/>
    </row>
    <row r="2" ht="18" customFormat="1" customHeight="1" s="7">
      <c r="A2" s="4" t="inlineStr">
        <is>
          <t>Tall spesifisert på art, fylke og årsklasse</t>
        </is>
      </c>
      <c r="B2" s="5" t="n"/>
      <c r="C2" s="6" t="n"/>
      <c r="D2" s="6" t="n"/>
      <c r="E2" s="6" t="n"/>
      <c r="F2" s="6" t="n"/>
      <c r="G2" s="6" t="n"/>
    </row>
    <row r="3" customFormat="1" s="8">
      <c r="B3" s="9" t="n"/>
      <c r="C3" s="10" t="n"/>
      <c r="D3" s="10" t="n"/>
      <c r="E3" s="10" t="n"/>
      <c r="F3" s="10" t="n"/>
      <c r="G3" s="10" t="n"/>
    </row>
    <row r="4" customFormat="1" s="8">
      <c r="A4" s="11" t="inlineStr">
        <is>
          <t>Kilde: Fiskeridirektoratet, Biomasseregisteret</t>
        </is>
      </c>
      <c r="B4" s="9" t="n"/>
      <c r="C4" s="10" t="n"/>
      <c r="D4" s="10" t="n"/>
      <c r="E4" s="10" t="n"/>
      <c r="F4" s="10" t="n"/>
      <c r="G4" s="10" t="n"/>
    </row>
    <row r="5">
      <c r="A5" s="12" t="inlineStr">
        <is>
          <t>Innrapporterte data pr. 20.04.2024</t>
        </is>
      </c>
      <c r="B5" s="13" t="n"/>
      <c r="C5" s="24" t="n"/>
      <c r="D5" s="24" t="n"/>
      <c r="E5" s="24" t="n"/>
      <c r="F5" s="24" t="n"/>
      <c r="G5" s="24" t="n"/>
    </row>
    <row r="8" ht="15.75" customFormat="1" customHeight="1" s="17">
      <c r="A8" s="16" t="inlineStr">
        <is>
          <t>Innrapportert beholdning av fisk pr. utgangen av mai 2023 fordelt på årsklasse og art</t>
        </is>
      </c>
    </row>
    <row r="9">
      <c r="A9" s="23" t="inlineStr">
        <is>
          <t>Antall i 1000 stk. Gjennomsnittlig vekt i kg.</t>
        </is>
      </c>
      <c r="O9" s="27" t="n"/>
    </row>
    <row r="10">
      <c r="A10" s="23" t="n"/>
      <c r="B10" s="30" t="inlineStr">
        <is>
          <t>Totalt laks og regnbueørret</t>
        </is>
      </c>
    </row>
    <row r="11">
      <c r="A11" s="23" t="n"/>
      <c r="B11" s="29" t="inlineStr">
        <is>
          <t>Tidligere utsett</t>
        </is>
      </c>
      <c r="D11" s="29" t="inlineStr">
        <is>
          <t>Fjorårets utsett</t>
        </is>
      </c>
      <c r="F11" s="29" t="inlineStr">
        <is>
          <t>Årets utsett</t>
        </is>
      </c>
    </row>
    <row r="12" customFormat="1" s="17">
      <c r="A12" s="21" t="inlineStr">
        <is>
          <t>Art</t>
        </is>
      </c>
      <c r="B12" s="22" t="inlineStr">
        <is>
          <t>Antall</t>
        </is>
      </c>
      <c r="C12" s="22" t="inlineStr">
        <is>
          <t xml:space="preserve"> Gj. Vekt</t>
        </is>
      </c>
      <c r="D12" s="22" t="inlineStr">
        <is>
          <t>Antall</t>
        </is>
      </c>
      <c r="E12" s="22" t="inlineStr">
        <is>
          <t>Gj. Vekt</t>
        </is>
      </c>
      <c r="F12" s="22" t="inlineStr">
        <is>
          <t>Antall</t>
        </is>
      </c>
      <c r="G12" s="22" t="inlineStr">
        <is>
          <t>Gj. Vekt</t>
        </is>
      </c>
    </row>
    <row r="13">
      <c r="A13" s="23" t="inlineStr">
        <is>
          <t>Laks</t>
        </is>
      </c>
      <c r="B13" s="24">
        <f>B30</f>
        <v/>
      </c>
      <c r="C13" s="28">
        <f>C30</f>
        <v/>
      </c>
      <c r="D13" s="24">
        <f>D30</f>
        <v/>
      </c>
      <c r="E13" s="28">
        <f>E30</f>
        <v/>
      </c>
      <c r="F13" s="24">
        <f>F30</f>
        <v/>
      </c>
      <c r="G13" s="28">
        <f>G30</f>
        <v/>
      </c>
    </row>
    <row r="14">
      <c r="A14" s="23" t="inlineStr">
        <is>
          <t>Regnbueørret</t>
        </is>
      </c>
      <c r="B14" s="24">
        <f>H30</f>
        <v/>
      </c>
      <c r="C14" s="28">
        <f>I30</f>
        <v/>
      </c>
      <c r="D14" s="24">
        <f>J30</f>
        <v/>
      </c>
      <c r="E14" s="28">
        <f>K30</f>
        <v/>
      </c>
      <c r="F14" s="24">
        <f>L30</f>
        <v/>
      </c>
      <c r="G14" s="28">
        <f>M30</f>
        <v/>
      </c>
    </row>
    <row r="15" customFormat="1" s="17">
      <c r="A15" s="21" t="inlineStr">
        <is>
          <t>Totalt</t>
        </is>
      </c>
      <c r="B15" s="25">
        <f>SUM(B13:B14)</f>
        <v/>
      </c>
      <c r="C15" s="26">
        <f>((B13*C13)+(B14*C14))/B15</f>
        <v/>
      </c>
      <c r="D15" s="25">
        <f>SUM(D13:D14)</f>
        <v/>
      </c>
      <c r="E15" s="26">
        <f>((D13*E13)+(D14*E14))/D15</f>
        <v/>
      </c>
      <c r="F15" s="25">
        <f>SUM(F13:F14)</f>
        <v/>
      </c>
      <c r="G15" s="26">
        <f>((F13*G13)+(F14*G14))/F15</f>
        <v/>
      </c>
    </row>
    <row r="19" ht="15.75" customFormat="1" customHeight="1" s="17">
      <c r="A19" s="16" t="inlineStr">
        <is>
          <t>Innrapportert beholdning av fisk pr. utgangen av mai 2023 fordelt på årsklasse og fylke</t>
        </is>
      </c>
    </row>
    <row r="20">
      <c r="A20" s="23" t="inlineStr">
        <is>
          <t>Antall i 1000 stk. Gjennomsnittlig vekt i kg.</t>
        </is>
      </c>
    </row>
    <row r="21">
      <c r="A21" s="23" t="n"/>
      <c r="B21" s="30" t="inlineStr">
        <is>
          <t>Laks</t>
        </is>
      </c>
      <c r="H21" s="30" t="inlineStr">
        <is>
          <t>Regnbueørret</t>
        </is>
      </c>
    </row>
    <row r="22">
      <c r="A22" s="23" t="n"/>
      <c r="B22" s="29" t="inlineStr">
        <is>
          <t>Tidligere utsett</t>
        </is>
      </c>
      <c r="D22" s="29" t="inlineStr">
        <is>
          <t>Fjorårets utsett</t>
        </is>
      </c>
      <c r="F22" s="29" t="inlineStr">
        <is>
          <t>Årets utsett</t>
        </is>
      </c>
      <c r="H22" s="29" t="inlineStr">
        <is>
          <t>Tidligere utsett</t>
        </is>
      </c>
      <c r="J22" s="29" t="inlineStr">
        <is>
          <t>Fjorårets utsett</t>
        </is>
      </c>
      <c r="L22" s="29" t="inlineStr">
        <is>
          <t>Årets utsett</t>
        </is>
      </c>
    </row>
    <row r="23" customFormat="1" s="17">
      <c r="A23" s="21" t="inlineStr">
        <is>
          <t>Fylke</t>
        </is>
      </c>
      <c r="B23" s="22" t="inlineStr">
        <is>
          <t>Antall</t>
        </is>
      </c>
      <c r="C23" s="22" t="inlineStr">
        <is>
          <t xml:space="preserve"> Gj. Vekt</t>
        </is>
      </c>
      <c r="D23" s="22" t="inlineStr">
        <is>
          <t>Antall</t>
        </is>
      </c>
      <c r="E23" s="22" t="inlineStr">
        <is>
          <t>Gj. Vekt</t>
        </is>
      </c>
      <c r="F23" s="22" t="inlineStr">
        <is>
          <t>Antall</t>
        </is>
      </c>
      <c r="G23" s="22" t="inlineStr">
        <is>
          <t>Gj. Vekt</t>
        </is>
      </c>
      <c r="H23" s="22" t="inlineStr">
        <is>
          <t>Antall</t>
        </is>
      </c>
      <c r="I23" s="22" t="inlineStr">
        <is>
          <t xml:space="preserve"> Gj. Vekt</t>
        </is>
      </c>
      <c r="J23" s="22" t="inlineStr">
        <is>
          <t>Antall</t>
        </is>
      </c>
      <c r="K23" s="22" t="inlineStr">
        <is>
          <t>Gj. Vekt</t>
        </is>
      </c>
      <c r="L23" s="22" t="inlineStr">
        <is>
          <t>Antall</t>
        </is>
      </c>
      <c r="M23" s="22" t="inlineStr">
        <is>
          <t>Gj. Vekt</t>
        </is>
      </c>
    </row>
    <row r="24">
      <c r="A24" s="31" t="inlineStr">
        <is>
          <t>Troms og Finnmark</t>
        </is>
      </c>
      <c r="B24" s="31" t="n">
        <v>7822.7</v>
      </c>
      <c r="C24" s="31" t="n">
        <v>4.224</v>
      </c>
      <c r="D24" s="31" t="n">
        <v>77652.39999999999</v>
      </c>
      <c r="E24" s="31" t="n">
        <v>1.91</v>
      </c>
      <c r="F24" s="31" t="n">
        <v>27315.9</v>
      </c>
      <c r="G24" s="31" t="n">
        <v>0.226</v>
      </c>
      <c r="H24" s="31" t="n">
        <v>0</v>
      </c>
      <c r="I24" s="31" t="n">
        <v>0</v>
      </c>
      <c r="J24" s="31" t="n">
        <v>0</v>
      </c>
      <c r="K24" s="31" t="n">
        <v>0</v>
      </c>
      <c r="L24" s="31" t="n">
        <v>0</v>
      </c>
      <c r="M24" s="31" t="n">
        <v>0</v>
      </c>
    </row>
    <row r="25" ht="15.75" customFormat="1" customHeight="1" s="17">
      <c r="A25" s="31" t="inlineStr">
        <is>
          <t>Nordland</t>
        </is>
      </c>
      <c r="B25" s="31" t="n">
        <v>1732.3</v>
      </c>
      <c r="C25" s="31" t="n">
        <v>3.996</v>
      </c>
      <c r="D25" s="31" t="n">
        <v>73118.7</v>
      </c>
      <c r="E25" s="31" t="n">
        <v>2.133</v>
      </c>
      <c r="F25" s="31" t="n">
        <v>31600.6</v>
      </c>
      <c r="G25" s="31" t="n">
        <v>0.288</v>
      </c>
      <c r="H25" s="31" t="n">
        <v>0</v>
      </c>
      <c r="I25" s="31" t="n">
        <v>0</v>
      </c>
      <c r="J25" s="31" t="n">
        <v>0</v>
      </c>
      <c r="K25" s="31" t="n">
        <v>0</v>
      </c>
      <c r="L25" s="31" t="n">
        <v>0</v>
      </c>
      <c r="M25" s="31" t="n">
        <v>0</v>
      </c>
    </row>
    <row r="26">
      <c r="A26" s="31" t="inlineStr">
        <is>
          <t>Trøndelag</t>
        </is>
      </c>
      <c r="B26" s="31" t="n">
        <v>501.7</v>
      </c>
      <c r="C26" s="31" t="n">
        <v>6.911</v>
      </c>
      <c r="D26" s="31" t="n">
        <v>52407.4</v>
      </c>
      <c r="E26" s="31" t="n">
        <v>2.203</v>
      </c>
      <c r="F26" s="31" t="n">
        <v>31891.4</v>
      </c>
      <c r="G26" s="31" t="n">
        <v>0.416</v>
      </c>
      <c r="H26" s="31" t="n">
        <v>0</v>
      </c>
      <c r="I26" s="31" t="n">
        <v>0</v>
      </c>
      <c r="J26" s="31" t="n">
        <v>12.6</v>
      </c>
      <c r="K26" s="31" t="n">
        <v>2.631</v>
      </c>
      <c r="L26" s="31" t="n">
        <v>34.6</v>
      </c>
      <c r="M26" s="31" t="n">
        <v>0.25</v>
      </c>
    </row>
    <row r="27">
      <c r="A27" s="31" t="inlineStr">
        <is>
          <t>Møre og Romsdal</t>
        </is>
      </c>
      <c r="B27" s="31" t="n">
        <v>394.9</v>
      </c>
      <c r="C27" s="31" t="n">
        <v>5.091</v>
      </c>
      <c r="D27" s="31" t="n">
        <v>40078.3</v>
      </c>
      <c r="E27" s="31" t="n">
        <v>2.592</v>
      </c>
      <c r="F27" s="31" t="n">
        <v>8345.299999999999</v>
      </c>
      <c r="G27" s="31" t="n">
        <v>0.373</v>
      </c>
      <c r="H27" s="31" t="n">
        <v>0</v>
      </c>
      <c r="I27" s="31" t="n">
        <v>0</v>
      </c>
      <c r="J27" s="31" t="n">
        <v>1703.2</v>
      </c>
      <c r="K27" s="31" t="n">
        <v>2.768</v>
      </c>
      <c r="L27" s="31" t="n">
        <v>1503.5</v>
      </c>
      <c r="M27" s="31" t="n">
        <v>0.611</v>
      </c>
    </row>
    <row r="28">
      <c r="A28" s="31" t="inlineStr">
        <is>
          <t>Vestland</t>
        </is>
      </c>
      <c r="B28" s="31" t="n">
        <v>1999.2</v>
      </c>
      <c r="C28" s="31" t="n">
        <v>1.882</v>
      </c>
      <c r="D28" s="31" t="n">
        <v>41224.9</v>
      </c>
      <c r="E28" s="31" t="n">
        <v>2.398</v>
      </c>
      <c r="F28" s="31" t="n">
        <v>38039.8</v>
      </c>
      <c r="G28" s="31" t="n">
        <v>0.494</v>
      </c>
      <c r="H28" s="31" t="n">
        <v>1059.9</v>
      </c>
      <c r="I28" s="31" t="n">
        <v>2.631</v>
      </c>
      <c r="J28" s="31" t="n">
        <v>13673.3</v>
      </c>
      <c r="K28" s="31" t="n">
        <v>2.09</v>
      </c>
      <c r="L28" s="31" t="n">
        <v>7780.3</v>
      </c>
      <c r="M28" s="31" t="n">
        <v>0.507</v>
      </c>
    </row>
    <row r="29">
      <c r="A29" s="31" t="inlineStr">
        <is>
          <t>Rogaland og Agder</t>
        </is>
      </c>
      <c r="B29" s="31" t="n">
        <v>15.4</v>
      </c>
      <c r="C29" s="31" t="n">
        <v>9.529</v>
      </c>
      <c r="D29" s="31" t="n">
        <v>19968.9</v>
      </c>
      <c r="E29" s="31" t="n">
        <v>2.259</v>
      </c>
      <c r="F29" s="31" t="n">
        <v>5647.5</v>
      </c>
      <c r="G29" s="31" t="n">
        <v>0.858</v>
      </c>
      <c r="H29" s="31" t="n">
        <v>0</v>
      </c>
      <c r="I29" s="31" t="n">
        <v>0</v>
      </c>
      <c r="J29" s="31" t="n">
        <v>625</v>
      </c>
      <c r="K29" s="31" t="n">
        <v>1.389</v>
      </c>
      <c r="L29" s="31" t="n">
        <v>0</v>
      </c>
      <c r="M29" s="31" t="n">
        <v>0</v>
      </c>
    </row>
    <row r="30">
      <c r="A30" s="32" t="inlineStr">
        <is>
          <t>Totalt</t>
        </is>
      </c>
      <c r="B30" s="32" t="n">
        <v>12466</v>
      </c>
      <c r="C30" s="32" t="n">
        <v>3.959</v>
      </c>
      <c r="D30" s="32" t="n">
        <v>304451</v>
      </c>
      <c r="E30" s="32" t="n">
        <v>2.193</v>
      </c>
      <c r="F30" s="32" t="n">
        <v>142840</v>
      </c>
      <c r="G30" s="32" t="n">
        <v>0.387</v>
      </c>
      <c r="H30" s="32" t="n">
        <v>1060</v>
      </c>
      <c r="I30" s="32" t="n">
        <v>2.631</v>
      </c>
      <c r="J30" s="32" t="n">
        <v>16014</v>
      </c>
      <c r="K30" s="32" t="n">
        <v>2.135</v>
      </c>
      <c r="L30" s="32" t="n">
        <v>9318</v>
      </c>
      <c r="M30" s="32" t="n">
        <v>0.523</v>
      </c>
    </row>
    <row r="31"/>
    <row r="32">
      <c r="A32" s="16" t="inlineStr">
        <is>
          <t>Forklaring:</t>
        </is>
      </c>
    </row>
    <row r="33">
      <c r="A33" s="18" t="inlineStr">
        <is>
          <t>Beholdning av fisk = Innrapportert beholdning av levende fisk ved utgang av måneden</t>
        </is>
      </c>
    </row>
    <row r="34">
      <c r="A34" s="19" t="inlineStr">
        <is>
          <t>Biomasse fremkommer ved å multiplisere antall med gjennomsnittsvekt.</t>
        </is>
      </c>
    </row>
  </sheetData>
  <mergeCells count="12">
    <mergeCell ref="H21:M21"/>
    <mergeCell ref="B21:G21"/>
    <mergeCell ref="F11:G11"/>
    <mergeCell ref="B10:G10"/>
    <mergeCell ref="B11:C11"/>
    <mergeCell ref="D11:E11"/>
    <mergeCell ref="B22:C22"/>
    <mergeCell ref="F22:G22"/>
    <mergeCell ref="D22:E22"/>
    <mergeCell ref="H22:I22"/>
    <mergeCell ref="J22:K22"/>
    <mergeCell ref="L22:M22"/>
  </mergeCells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>
  <sheetPr>
    <outlinePr summaryBelow="1" summaryRight="1"/>
    <pageSetUpPr/>
  </sheetPr>
  <dimension ref="A1:ZZ34"/>
  <sheetViews>
    <sheetView workbookViewId="0">
      <selection activeCell="A1" sqref="A1"/>
    </sheetView>
  </sheetViews>
  <sheetFormatPr baseColWidth="10" defaultRowHeight="12.75" outlineLevelCol="0"/>
  <cols>
    <col width="19.42578125" customWidth="1" style="23" min="1" max="1"/>
    <col width="8.7109375" customWidth="1" style="23" min="2" max="13"/>
    <col width="11.42578125" customWidth="1" style="23" min="14" max="16384"/>
  </cols>
  <sheetData>
    <row r="1" ht="27.75" customFormat="1" customHeight="1" s="4">
      <c r="A1" s="1" t="inlineStr">
        <is>
          <t>Beholdning (biomasse) ved månedslutt i juni (FYLKE)</t>
        </is>
      </c>
      <c r="B1" s="2" t="n"/>
      <c r="C1" s="3" t="n"/>
      <c r="D1" s="3" t="n"/>
      <c r="E1" s="3" t="n"/>
      <c r="F1" s="3" t="n"/>
      <c r="G1" s="3" t="n"/>
    </row>
    <row r="2" ht="18" customFormat="1" customHeight="1" s="7">
      <c r="A2" s="4" t="inlineStr">
        <is>
          <t>Tall spesifisert på art, fylke og årsklasse</t>
        </is>
      </c>
      <c r="B2" s="5" t="n"/>
      <c r="C2" s="6" t="n"/>
      <c r="D2" s="6" t="n"/>
      <c r="E2" s="6" t="n"/>
      <c r="F2" s="6" t="n"/>
      <c r="G2" s="6" t="n"/>
    </row>
    <row r="3" customFormat="1" s="8">
      <c r="B3" s="9" t="n"/>
      <c r="C3" s="10" t="n"/>
      <c r="D3" s="10" t="n"/>
      <c r="E3" s="10" t="n"/>
      <c r="F3" s="10" t="n"/>
      <c r="G3" s="10" t="n"/>
    </row>
    <row r="4" customFormat="1" s="8">
      <c r="A4" s="11" t="inlineStr">
        <is>
          <t>Kilde: Fiskeridirektoratet, Biomasseregisteret</t>
        </is>
      </c>
      <c r="B4" s="9" t="n"/>
      <c r="C4" s="10" t="n"/>
      <c r="D4" s="10" t="n"/>
      <c r="E4" s="10" t="n"/>
      <c r="F4" s="10" t="n"/>
      <c r="G4" s="10" t="n"/>
    </row>
    <row r="5">
      <c r="A5" s="12" t="inlineStr">
        <is>
          <t>Innrapporterte data pr. 20.04.2024</t>
        </is>
      </c>
      <c r="B5" s="13" t="n"/>
      <c r="C5" s="24" t="n"/>
      <c r="D5" s="24" t="n"/>
      <c r="E5" s="24" t="n"/>
      <c r="F5" s="24" t="n"/>
      <c r="G5" s="24" t="n"/>
    </row>
    <row r="8" ht="15.75" customFormat="1" customHeight="1" s="17">
      <c r="A8" s="16" t="inlineStr">
        <is>
          <t>Innrapportert beholdning av fisk pr. utgangen av juni 2023 fordelt på årsklasse og art</t>
        </is>
      </c>
    </row>
    <row r="9">
      <c r="A9" s="23" t="inlineStr">
        <is>
          <t>Antall i 1000 stk. Gjennomsnittlig vekt i kg.</t>
        </is>
      </c>
      <c r="O9" s="27" t="n"/>
    </row>
    <row r="10">
      <c r="A10" s="23" t="n"/>
      <c r="B10" s="30" t="inlineStr">
        <is>
          <t>Totalt laks og regnbueørret</t>
        </is>
      </c>
    </row>
    <row r="11">
      <c r="A11" s="23" t="n"/>
      <c r="B11" s="29" t="inlineStr">
        <is>
          <t>Tidligere utsett</t>
        </is>
      </c>
      <c r="D11" s="29" t="inlineStr">
        <is>
          <t>Fjorårets utsett</t>
        </is>
      </c>
      <c r="F11" s="29" t="inlineStr">
        <is>
          <t>Årets utsett</t>
        </is>
      </c>
    </row>
    <row r="12" customFormat="1" s="17">
      <c r="A12" s="21" t="inlineStr">
        <is>
          <t>Art</t>
        </is>
      </c>
      <c r="B12" s="22" t="inlineStr">
        <is>
          <t>Antall</t>
        </is>
      </c>
      <c r="C12" s="22" t="inlineStr">
        <is>
          <t xml:space="preserve"> Gj. Vekt</t>
        </is>
      </c>
      <c r="D12" s="22" t="inlineStr">
        <is>
          <t>Antall</t>
        </is>
      </c>
      <c r="E12" s="22" t="inlineStr">
        <is>
          <t>Gj. Vekt</t>
        </is>
      </c>
      <c r="F12" s="22" t="inlineStr">
        <is>
          <t>Antall</t>
        </is>
      </c>
      <c r="G12" s="22" t="inlineStr">
        <is>
          <t>Gj. Vekt</t>
        </is>
      </c>
    </row>
    <row r="13">
      <c r="A13" s="23" t="inlineStr">
        <is>
          <t>Laks</t>
        </is>
      </c>
      <c r="B13" s="24">
        <f>B30</f>
        <v/>
      </c>
      <c r="C13" s="28">
        <f>C30</f>
        <v/>
      </c>
      <c r="D13" s="24">
        <f>D30</f>
        <v/>
      </c>
      <c r="E13" s="28">
        <f>E30</f>
        <v/>
      </c>
      <c r="F13" s="24">
        <f>F30</f>
        <v/>
      </c>
      <c r="G13" s="28">
        <f>G30</f>
        <v/>
      </c>
    </row>
    <row r="14">
      <c r="A14" s="23" t="inlineStr">
        <is>
          <t>Regnbueørret</t>
        </is>
      </c>
      <c r="B14" s="24">
        <f>H30</f>
        <v/>
      </c>
      <c r="C14" s="28">
        <f>I30</f>
        <v/>
      </c>
      <c r="D14" s="24">
        <f>J30</f>
        <v/>
      </c>
      <c r="E14" s="28">
        <f>K30</f>
        <v/>
      </c>
      <c r="F14" s="24">
        <f>L30</f>
        <v/>
      </c>
      <c r="G14" s="28">
        <f>M30</f>
        <v/>
      </c>
    </row>
    <row r="15" customFormat="1" s="17">
      <c r="A15" s="21" t="inlineStr">
        <is>
          <t>Totalt</t>
        </is>
      </c>
      <c r="B15" s="25">
        <f>SUM(B13:B14)</f>
        <v/>
      </c>
      <c r="C15" s="26">
        <f>((B13*C13)+(B14*C14))/B15</f>
        <v/>
      </c>
      <c r="D15" s="25">
        <f>SUM(D13:D14)</f>
        <v/>
      </c>
      <c r="E15" s="26">
        <f>((D13*E13)+(D14*E14))/D15</f>
        <v/>
      </c>
      <c r="F15" s="25">
        <f>SUM(F13:F14)</f>
        <v/>
      </c>
      <c r="G15" s="26">
        <f>((F13*G13)+(F14*G14))/F15</f>
        <v/>
      </c>
    </row>
    <row r="19" ht="15.75" customFormat="1" customHeight="1" s="17">
      <c r="A19" s="16" t="inlineStr">
        <is>
          <t>Innrapportert beholdning av fisk pr. utgangen av juni 2023 fordelt på årsklasse og fylke</t>
        </is>
      </c>
    </row>
    <row r="20">
      <c r="A20" s="23" t="inlineStr">
        <is>
          <t>Antall i 1000 stk. Gjennomsnittlig vekt i kg.</t>
        </is>
      </c>
    </row>
    <row r="21">
      <c r="A21" s="23" t="n"/>
      <c r="B21" s="30" t="inlineStr">
        <is>
          <t>Laks</t>
        </is>
      </c>
      <c r="H21" s="30" t="inlineStr">
        <is>
          <t>Regnbueørret</t>
        </is>
      </c>
    </row>
    <row r="22">
      <c r="A22" s="23" t="n"/>
      <c r="B22" s="29" t="inlineStr">
        <is>
          <t>Tidligere utsett</t>
        </is>
      </c>
      <c r="D22" s="29" t="inlineStr">
        <is>
          <t>Fjorårets utsett</t>
        </is>
      </c>
      <c r="F22" s="29" t="inlineStr">
        <is>
          <t>Årets utsett</t>
        </is>
      </c>
      <c r="H22" s="29" t="inlineStr">
        <is>
          <t>Tidligere utsett</t>
        </is>
      </c>
      <c r="J22" s="29" t="inlineStr">
        <is>
          <t>Fjorårets utsett</t>
        </is>
      </c>
      <c r="L22" s="29" t="inlineStr">
        <is>
          <t>Årets utsett</t>
        </is>
      </c>
    </row>
    <row r="23" customFormat="1" s="17">
      <c r="A23" s="21" t="inlineStr">
        <is>
          <t>Fylke</t>
        </is>
      </c>
      <c r="B23" s="22" t="inlineStr">
        <is>
          <t>Antall</t>
        </is>
      </c>
      <c r="C23" s="22" t="inlineStr">
        <is>
          <t xml:space="preserve"> Gj. Vekt</t>
        </is>
      </c>
      <c r="D23" s="22" t="inlineStr">
        <is>
          <t>Antall</t>
        </is>
      </c>
      <c r="E23" s="22" t="inlineStr">
        <is>
          <t>Gj. Vekt</t>
        </is>
      </c>
      <c r="F23" s="22" t="inlineStr">
        <is>
          <t>Antall</t>
        </is>
      </c>
      <c r="G23" s="22" t="inlineStr">
        <is>
          <t>Gj. Vekt</t>
        </is>
      </c>
      <c r="H23" s="22" t="inlineStr">
        <is>
          <t>Antall</t>
        </is>
      </c>
      <c r="I23" s="22" t="inlineStr">
        <is>
          <t xml:space="preserve"> Gj. Vekt</t>
        </is>
      </c>
      <c r="J23" s="22" t="inlineStr">
        <is>
          <t>Antall</t>
        </is>
      </c>
      <c r="K23" s="22" t="inlineStr">
        <is>
          <t>Gj. Vekt</t>
        </is>
      </c>
      <c r="L23" s="22" t="inlineStr">
        <is>
          <t>Antall</t>
        </is>
      </c>
      <c r="M23" s="22" t="inlineStr">
        <is>
          <t>Gj. Vekt</t>
        </is>
      </c>
    </row>
    <row r="24">
      <c r="A24" s="31" t="inlineStr">
        <is>
          <t>Troms og Finnmark</t>
        </is>
      </c>
      <c r="B24" s="31" t="n">
        <v>5044.6</v>
      </c>
      <c r="C24" s="31" t="n">
        <v>4.265</v>
      </c>
      <c r="D24" s="31" t="n">
        <v>75483.8</v>
      </c>
      <c r="E24" s="31" t="n">
        <v>2.164</v>
      </c>
      <c r="F24" s="31" t="n">
        <v>37320.8</v>
      </c>
      <c r="G24" s="31" t="n">
        <v>0.274</v>
      </c>
      <c r="H24" s="31" t="n">
        <v>0</v>
      </c>
      <c r="I24" s="31" t="n">
        <v>0</v>
      </c>
      <c r="J24" s="31" t="n">
        <v>0</v>
      </c>
      <c r="K24" s="31" t="n">
        <v>0</v>
      </c>
      <c r="L24" s="31" t="n">
        <v>0</v>
      </c>
      <c r="M24" s="31" t="n">
        <v>0</v>
      </c>
    </row>
    <row r="25" ht="15.75" customFormat="1" customHeight="1" s="17">
      <c r="A25" s="31" t="inlineStr">
        <is>
          <t>Nordland</t>
        </is>
      </c>
      <c r="B25" s="31" t="n">
        <v>757.1</v>
      </c>
      <c r="C25" s="31" t="n">
        <v>3.088</v>
      </c>
      <c r="D25" s="31" t="n">
        <v>68240.60000000001</v>
      </c>
      <c r="E25" s="31" t="n">
        <v>2.329</v>
      </c>
      <c r="F25" s="31" t="n">
        <v>36322.4</v>
      </c>
      <c r="G25" s="31" t="n">
        <v>0.357</v>
      </c>
      <c r="H25" s="31" t="n">
        <v>0</v>
      </c>
      <c r="I25" s="31" t="n">
        <v>0</v>
      </c>
      <c r="J25" s="31" t="n">
        <v>0</v>
      </c>
      <c r="K25" s="31" t="n">
        <v>0</v>
      </c>
      <c r="L25" s="31" t="n">
        <v>0</v>
      </c>
      <c r="M25" s="31" t="n">
        <v>0</v>
      </c>
    </row>
    <row r="26">
      <c r="A26" s="31" t="inlineStr">
        <is>
          <t>Trøndelag</t>
        </is>
      </c>
      <c r="B26" s="31" t="n">
        <v>188</v>
      </c>
      <c r="C26" s="31" t="n">
        <v>7.811</v>
      </c>
      <c r="D26" s="31" t="n">
        <v>48190.2</v>
      </c>
      <c r="E26" s="31" t="n">
        <v>2.376</v>
      </c>
      <c r="F26" s="31" t="n">
        <v>37959.9</v>
      </c>
      <c r="G26" s="31" t="n">
        <v>0.509</v>
      </c>
      <c r="H26" s="31" t="n">
        <v>0</v>
      </c>
      <c r="I26" s="31" t="n">
        <v>0</v>
      </c>
      <c r="J26" s="31" t="n">
        <v>12.6</v>
      </c>
      <c r="K26" s="31" t="n">
        <v>3.138</v>
      </c>
      <c r="L26" s="31" t="n">
        <v>34.5</v>
      </c>
      <c r="M26" s="31" t="n">
        <v>0.3</v>
      </c>
    </row>
    <row r="27">
      <c r="A27" s="31" t="inlineStr">
        <is>
          <t>Møre og Romsdal</t>
        </is>
      </c>
      <c r="B27" s="31" t="n">
        <v>5.5</v>
      </c>
      <c r="C27" s="31" t="n">
        <v>10.917</v>
      </c>
      <c r="D27" s="31" t="n">
        <v>35881.3</v>
      </c>
      <c r="E27" s="31" t="n">
        <v>2.837</v>
      </c>
      <c r="F27" s="31" t="n">
        <v>12032.7</v>
      </c>
      <c r="G27" s="31" t="n">
        <v>0.441</v>
      </c>
      <c r="H27" s="31" t="n">
        <v>0</v>
      </c>
      <c r="I27" s="31" t="n">
        <v>0</v>
      </c>
      <c r="J27" s="31" t="n">
        <v>1397</v>
      </c>
      <c r="K27" s="31" t="n">
        <v>3.118</v>
      </c>
      <c r="L27" s="31" t="n">
        <v>2050.5</v>
      </c>
      <c r="M27" s="31" t="n">
        <v>0.6910000000000001</v>
      </c>
    </row>
    <row r="28">
      <c r="A28" s="31" t="inlineStr">
        <is>
          <t>Vestland</t>
        </is>
      </c>
      <c r="B28" s="31" t="n">
        <v>1679.9</v>
      </c>
      <c r="C28" s="31" t="n">
        <v>1.575</v>
      </c>
      <c r="D28" s="31" t="n">
        <v>36365.4</v>
      </c>
      <c r="E28" s="31" t="n">
        <v>2.387</v>
      </c>
      <c r="F28" s="31" t="n">
        <v>40046.4</v>
      </c>
      <c r="G28" s="31" t="n">
        <v>0.631</v>
      </c>
      <c r="H28" s="31" t="n">
        <v>944.9</v>
      </c>
      <c r="I28" s="31" t="n">
        <v>2.831</v>
      </c>
      <c r="J28" s="31" t="n">
        <v>12272.9</v>
      </c>
      <c r="K28" s="31" t="n">
        <v>2.386</v>
      </c>
      <c r="L28" s="31" t="n">
        <v>8499.9</v>
      </c>
      <c r="M28" s="31" t="n">
        <v>0.751</v>
      </c>
    </row>
    <row r="29">
      <c r="A29" s="31" t="inlineStr">
        <is>
          <t>Rogaland og Agder</t>
        </is>
      </c>
      <c r="B29" s="31" t="n">
        <v>0</v>
      </c>
      <c r="C29" s="31" t="n">
        <v>0</v>
      </c>
      <c r="D29" s="31" t="n">
        <v>17118.3</v>
      </c>
      <c r="E29" s="31" t="n">
        <v>2.598</v>
      </c>
      <c r="F29" s="31" t="n">
        <v>9707.299999999999</v>
      </c>
      <c r="G29" s="31" t="n">
        <v>0.772</v>
      </c>
      <c r="H29" s="31" t="n">
        <v>0</v>
      </c>
      <c r="I29" s="31" t="n">
        <v>0</v>
      </c>
      <c r="J29" s="31" t="n">
        <v>621.8</v>
      </c>
      <c r="K29" s="31" t="n">
        <v>1.631</v>
      </c>
      <c r="L29" s="31" t="n">
        <v>0</v>
      </c>
      <c r="M29" s="31" t="n">
        <v>0</v>
      </c>
    </row>
    <row r="30">
      <c r="A30" s="32" t="inlineStr">
        <is>
          <t>Totalt</t>
        </is>
      </c>
      <c r="B30" s="32" t="n">
        <v>7675</v>
      </c>
      <c r="C30" s="32" t="n">
        <v>3.652</v>
      </c>
      <c r="D30" s="32" t="n">
        <v>281280</v>
      </c>
      <c r="E30" s="32" t="n">
        <v>2.381</v>
      </c>
      <c r="F30" s="32" t="n">
        <v>173390</v>
      </c>
      <c r="G30" s="32" t="n">
        <v>0.465</v>
      </c>
      <c r="H30" s="32" t="n">
        <v>945</v>
      </c>
      <c r="I30" s="32" t="n">
        <v>2.831</v>
      </c>
      <c r="J30" s="32" t="n">
        <v>14304</v>
      </c>
      <c r="K30" s="32" t="n">
        <v>2.425</v>
      </c>
      <c r="L30" s="32" t="n">
        <v>10585</v>
      </c>
      <c r="M30" s="32" t="n">
        <v>0.738</v>
      </c>
    </row>
    <row r="31"/>
    <row r="32">
      <c r="A32" s="16" t="inlineStr">
        <is>
          <t>Forklaring:</t>
        </is>
      </c>
    </row>
    <row r="33">
      <c r="A33" s="18" t="inlineStr">
        <is>
          <t>Beholdning av fisk = Innrapportert beholdning av levende fisk ved utgang av måneden</t>
        </is>
      </c>
    </row>
    <row r="34">
      <c r="A34" s="19" t="inlineStr">
        <is>
          <t>Biomasse fremkommer ved å multiplisere antall med gjennomsnittsvekt.</t>
        </is>
      </c>
    </row>
  </sheetData>
  <mergeCells count="12">
    <mergeCell ref="H21:M21"/>
    <mergeCell ref="B21:G21"/>
    <mergeCell ref="F11:G11"/>
    <mergeCell ref="B10:G10"/>
    <mergeCell ref="B11:C11"/>
    <mergeCell ref="D11:E11"/>
    <mergeCell ref="B22:C22"/>
    <mergeCell ref="F22:G22"/>
    <mergeCell ref="D22:E22"/>
    <mergeCell ref="H22:I22"/>
    <mergeCell ref="J22:K22"/>
    <mergeCell ref="L22:M22"/>
  </mergeCells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>
  <sheetPr>
    <outlinePr summaryBelow="1" summaryRight="1"/>
    <pageSetUpPr/>
  </sheetPr>
  <dimension ref="A1:ZZ34"/>
  <sheetViews>
    <sheetView workbookViewId="0">
      <selection activeCell="A1" sqref="A1"/>
    </sheetView>
  </sheetViews>
  <sheetFormatPr baseColWidth="10" defaultRowHeight="12.75" outlineLevelCol="0"/>
  <cols>
    <col width="19.42578125" customWidth="1" style="23" min="1" max="1"/>
    <col width="8.7109375" customWidth="1" style="23" min="2" max="13"/>
    <col width="11.42578125" customWidth="1" style="23" min="14" max="16384"/>
  </cols>
  <sheetData>
    <row r="1" ht="27.75" customFormat="1" customHeight="1" s="4">
      <c r="A1" s="1" t="inlineStr">
        <is>
          <t>Beholdning (biomasse) ved månedslutt i juli (FYLKE)</t>
        </is>
      </c>
      <c r="B1" s="2" t="n"/>
      <c r="C1" s="3" t="n"/>
      <c r="D1" s="3" t="n"/>
      <c r="E1" s="3" t="n"/>
      <c r="F1" s="3" t="n"/>
      <c r="G1" s="3" t="n"/>
    </row>
    <row r="2" ht="18" customFormat="1" customHeight="1" s="7">
      <c r="A2" s="4" t="inlineStr">
        <is>
          <t>Tall spesifisert på art, fylke og årsklasse</t>
        </is>
      </c>
      <c r="B2" s="5" t="n"/>
      <c r="C2" s="6" t="n"/>
      <c r="D2" s="6" t="n"/>
      <c r="E2" s="6" t="n"/>
      <c r="F2" s="6" t="n"/>
      <c r="G2" s="6" t="n"/>
    </row>
    <row r="3" customFormat="1" s="8">
      <c r="B3" s="9" t="n"/>
      <c r="C3" s="10" t="n"/>
      <c r="D3" s="10" t="n"/>
      <c r="E3" s="10" t="n"/>
      <c r="F3" s="10" t="n"/>
      <c r="G3" s="10" t="n"/>
    </row>
    <row r="4" customFormat="1" s="8">
      <c r="A4" s="11" t="inlineStr">
        <is>
          <t>Kilde: Fiskeridirektoratet, Biomasseregisteret</t>
        </is>
      </c>
      <c r="B4" s="9" t="n"/>
      <c r="C4" s="10" t="n"/>
      <c r="D4" s="10" t="n"/>
      <c r="E4" s="10" t="n"/>
      <c r="F4" s="10" t="n"/>
      <c r="G4" s="10" t="n"/>
    </row>
    <row r="5">
      <c r="A5" s="12" t="inlineStr">
        <is>
          <t>Innrapporterte data pr. 20.04.2024</t>
        </is>
      </c>
      <c r="B5" s="13" t="n"/>
      <c r="C5" s="24" t="n"/>
      <c r="D5" s="24" t="n"/>
      <c r="E5" s="24" t="n"/>
      <c r="F5" s="24" t="n"/>
      <c r="G5" s="24" t="n"/>
    </row>
    <row r="8" ht="15.75" customFormat="1" customHeight="1" s="17">
      <c r="A8" s="16" t="inlineStr">
        <is>
          <t>Innrapportert beholdning av fisk pr. utgangen av juli 2023 fordelt på årsklasse og art</t>
        </is>
      </c>
    </row>
    <row r="9">
      <c r="A9" s="23" t="inlineStr">
        <is>
          <t>Antall i 1000 stk. Gjennomsnittlig vekt i kg.</t>
        </is>
      </c>
      <c r="O9" s="27" t="n"/>
    </row>
    <row r="10">
      <c r="A10" s="23" t="n"/>
      <c r="B10" s="30" t="inlineStr">
        <is>
          <t>Totalt laks og regnbueørret</t>
        </is>
      </c>
    </row>
    <row r="11">
      <c r="A11" s="23" t="n"/>
      <c r="B11" s="29" t="inlineStr">
        <is>
          <t>Tidligere utsett</t>
        </is>
      </c>
      <c r="D11" s="29" t="inlineStr">
        <is>
          <t>Fjorårets utsett</t>
        </is>
      </c>
      <c r="F11" s="29" t="inlineStr">
        <is>
          <t>Årets utsett</t>
        </is>
      </c>
    </row>
    <row r="12" customFormat="1" s="17">
      <c r="A12" s="21" t="inlineStr">
        <is>
          <t>Art</t>
        </is>
      </c>
      <c r="B12" s="22" t="inlineStr">
        <is>
          <t>Antall</t>
        </is>
      </c>
      <c r="C12" s="22" t="inlineStr">
        <is>
          <t xml:space="preserve"> Gj. Vekt</t>
        </is>
      </c>
      <c r="D12" s="22" t="inlineStr">
        <is>
          <t>Antall</t>
        </is>
      </c>
      <c r="E12" s="22" t="inlineStr">
        <is>
          <t>Gj. Vekt</t>
        </is>
      </c>
      <c r="F12" s="22" t="inlineStr">
        <is>
          <t>Antall</t>
        </is>
      </c>
      <c r="G12" s="22" t="inlineStr">
        <is>
          <t>Gj. Vekt</t>
        </is>
      </c>
    </row>
    <row r="13">
      <c r="A13" s="23" t="inlineStr">
        <is>
          <t>Laks</t>
        </is>
      </c>
      <c r="B13" s="24">
        <f>B30</f>
        <v/>
      </c>
      <c r="C13" s="28">
        <f>C30</f>
        <v/>
      </c>
      <c r="D13" s="24">
        <f>D30</f>
        <v/>
      </c>
      <c r="E13" s="28">
        <f>E30</f>
        <v/>
      </c>
      <c r="F13" s="24">
        <f>F30</f>
        <v/>
      </c>
      <c r="G13" s="28">
        <f>G30</f>
        <v/>
      </c>
    </row>
    <row r="14">
      <c r="A14" s="23" t="inlineStr">
        <is>
          <t>Regnbueørret</t>
        </is>
      </c>
      <c r="B14" s="24">
        <f>H30</f>
        <v/>
      </c>
      <c r="C14" s="28">
        <f>I30</f>
        <v/>
      </c>
      <c r="D14" s="24">
        <f>J30</f>
        <v/>
      </c>
      <c r="E14" s="28">
        <f>K30</f>
        <v/>
      </c>
      <c r="F14" s="24">
        <f>L30</f>
        <v/>
      </c>
      <c r="G14" s="28">
        <f>M30</f>
        <v/>
      </c>
    </row>
    <row r="15" customFormat="1" s="17">
      <c r="A15" s="21" t="inlineStr">
        <is>
          <t>Totalt</t>
        </is>
      </c>
      <c r="B15" s="25">
        <f>SUM(B13:B14)</f>
        <v/>
      </c>
      <c r="C15" s="26">
        <f>((B13*C13)+(B14*C14))/B15</f>
        <v/>
      </c>
      <c r="D15" s="25">
        <f>SUM(D13:D14)</f>
        <v/>
      </c>
      <c r="E15" s="26">
        <f>((D13*E13)+(D14*E14))/D15</f>
        <v/>
      </c>
      <c r="F15" s="25">
        <f>SUM(F13:F14)</f>
        <v/>
      </c>
      <c r="G15" s="26">
        <f>((F13*G13)+(F14*G14))/F15</f>
        <v/>
      </c>
    </row>
    <row r="19" ht="15.75" customFormat="1" customHeight="1" s="17">
      <c r="A19" s="16" t="inlineStr">
        <is>
          <t>Innrapportert beholdning av fisk pr. utgangen av juli 2023 fordelt på årsklasse og fylke</t>
        </is>
      </c>
    </row>
    <row r="20">
      <c r="A20" s="23" t="inlineStr">
        <is>
          <t>Antall i 1000 stk. Gjennomsnittlig vekt i kg.</t>
        </is>
      </c>
    </row>
    <row r="21">
      <c r="A21" s="23" t="n"/>
      <c r="B21" s="30" t="inlineStr">
        <is>
          <t>Laks</t>
        </is>
      </c>
      <c r="H21" s="30" t="inlineStr">
        <is>
          <t>Regnbueørret</t>
        </is>
      </c>
    </row>
    <row r="22">
      <c r="A22" s="23" t="n"/>
      <c r="B22" s="29" t="inlineStr">
        <is>
          <t>Tidligere utsett</t>
        </is>
      </c>
      <c r="D22" s="29" t="inlineStr">
        <is>
          <t>Fjorårets utsett</t>
        </is>
      </c>
      <c r="F22" s="29" t="inlineStr">
        <is>
          <t>Årets utsett</t>
        </is>
      </c>
      <c r="H22" s="29" t="inlineStr">
        <is>
          <t>Tidligere utsett</t>
        </is>
      </c>
      <c r="J22" s="29" t="inlineStr">
        <is>
          <t>Fjorårets utsett</t>
        </is>
      </c>
      <c r="L22" s="29" t="inlineStr">
        <is>
          <t>Årets utsett</t>
        </is>
      </c>
    </row>
    <row r="23" customFormat="1" s="17">
      <c r="A23" s="21" t="inlineStr">
        <is>
          <t>Fylke</t>
        </is>
      </c>
      <c r="B23" s="22" t="inlineStr">
        <is>
          <t>Antall</t>
        </is>
      </c>
      <c r="C23" s="22" t="inlineStr">
        <is>
          <t xml:space="preserve"> Gj. Vekt</t>
        </is>
      </c>
      <c r="D23" s="22" t="inlineStr">
        <is>
          <t>Antall</t>
        </is>
      </c>
      <c r="E23" s="22" t="inlineStr">
        <is>
          <t>Gj. Vekt</t>
        </is>
      </c>
      <c r="F23" s="22" t="inlineStr">
        <is>
          <t>Antall</t>
        </is>
      </c>
      <c r="G23" s="22" t="inlineStr">
        <is>
          <t>Gj. Vekt</t>
        </is>
      </c>
      <c r="H23" s="22" t="inlineStr">
        <is>
          <t>Antall</t>
        </is>
      </c>
      <c r="I23" s="22" t="inlineStr">
        <is>
          <t xml:space="preserve"> Gj. Vekt</t>
        </is>
      </c>
      <c r="J23" s="22" t="inlineStr">
        <is>
          <t>Antall</t>
        </is>
      </c>
      <c r="K23" s="22" t="inlineStr">
        <is>
          <t>Gj. Vekt</t>
        </is>
      </c>
      <c r="L23" s="22" t="inlineStr">
        <is>
          <t>Antall</t>
        </is>
      </c>
      <c r="M23" s="22" t="inlineStr">
        <is>
          <t>Gj. Vekt</t>
        </is>
      </c>
    </row>
    <row r="24">
      <c r="A24" s="31" t="inlineStr">
        <is>
          <t>Troms og Finnmark</t>
        </is>
      </c>
      <c r="B24" s="31" t="n">
        <v>3171.8</v>
      </c>
      <c r="C24" s="31" t="n">
        <v>4.673</v>
      </c>
      <c r="D24" s="31" t="n">
        <v>71972.10000000001</v>
      </c>
      <c r="E24" s="31" t="n">
        <v>2.563</v>
      </c>
      <c r="F24" s="31" t="n">
        <v>47000.7</v>
      </c>
      <c r="G24" s="31" t="n">
        <v>0.366</v>
      </c>
      <c r="H24" s="31" t="n">
        <v>0</v>
      </c>
      <c r="I24" s="31" t="n">
        <v>0</v>
      </c>
      <c r="J24" s="31" t="n">
        <v>0</v>
      </c>
      <c r="K24" s="31" t="n">
        <v>0</v>
      </c>
      <c r="L24" s="31" t="n">
        <v>0</v>
      </c>
      <c r="M24" s="31" t="n">
        <v>0</v>
      </c>
    </row>
    <row r="25" ht="15.75" customFormat="1" customHeight="1" s="17">
      <c r="A25" s="31" t="inlineStr">
        <is>
          <t>Nordland</t>
        </is>
      </c>
      <c r="B25" s="31" t="n">
        <v>593.5</v>
      </c>
      <c r="C25" s="31" t="n">
        <v>3.233</v>
      </c>
      <c r="D25" s="31" t="n">
        <v>62073</v>
      </c>
      <c r="E25" s="31" t="n">
        <v>2.62</v>
      </c>
      <c r="F25" s="31" t="n">
        <v>43136.3</v>
      </c>
      <c r="G25" s="31" t="n">
        <v>0.474</v>
      </c>
      <c r="H25" s="31" t="n">
        <v>0</v>
      </c>
      <c r="I25" s="31" t="n">
        <v>0</v>
      </c>
      <c r="J25" s="31" t="n">
        <v>0</v>
      </c>
      <c r="K25" s="31" t="n">
        <v>0</v>
      </c>
      <c r="L25" s="31" t="n">
        <v>0</v>
      </c>
      <c r="M25" s="31" t="n">
        <v>0</v>
      </c>
    </row>
    <row r="26">
      <c r="A26" s="31" t="inlineStr">
        <is>
          <t>Trøndelag</t>
        </is>
      </c>
      <c r="B26" s="31" t="n">
        <v>15.2</v>
      </c>
      <c r="C26" s="31" t="n">
        <v>14.834</v>
      </c>
      <c r="D26" s="31" t="n">
        <v>41787.4</v>
      </c>
      <c r="E26" s="31" t="n">
        <v>2.568</v>
      </c>
      <c r="F26" s="31" t="n">
        <v>47573.7</v>
      </c>
      <c r="G26" s="31" t="n">
        <v>0.633</v>
      </c>
      <c r="H26" s="31" t="n">
        <v>0</v>
      </c>
      <c r="I26" s="31" t="n">
        <v>0</v>
      </c>
      <c r="J26" s="31" t="n">
        <v>12.5</v>
      </c>
      <c r="K26" s="31" t="n">
        <v>4.307</v>
      </c>
      <c r="L26" s="31" t="n">
        <v>34.4</v>
      </c>
      <c r="M26" s="31" t="n">
        <v>0.606</v>
      </c>
    </row>
    <row r="27">
      <c r="A27" s="31" t="inlineStr">
        <is>
          <t>Møre og Romsdal</t>
        </is>
      </c>
      <c r="B27" s="31" t="n">
        <v>5.5</v>
      </c>
      <c r="C27" s="31" t="n">
        <v>12.059</v>
      </c>
      <c r="D27" s="31" t="n">
        <v>31755.1</v>
      </c>
      <c r="E27" s="31" t="n">
        <v>3.185</v>
      </c>
      <c r="F27" s="31" t="n">
        <v>12204.9</v>
      </c>
      <c r="G27" s="31" t="n">
        <v>0.677</v>
      </c>
      <c r="H27" s="31" t="n">
        <v>0</v>
      </c>
      <c r="I27" s="31" t="n">
        <v>0</v>
      </c>
      <c r="J27" s="31" t="n">
        <v>955.6</v>
      </c>
      <c r="K27" s="31" t="n">
        <v>3.306</v>
      </c>
      <c r="L27" s="31" t="n">
        <v>2109.9</v>
      </c>
      <c r="M27" s="31" t="n">
        <v>1.206</v>
      </c>
    </row>
    <row r="28">
      <c r="A28" s="31" t="inlineStr">
        <is>
          <t>Vestland</t>
        </is>
      </c>
      <c r="B28" s="31" t="n">
        <v>1662.4</v>
      </c>
      <c r="C28" s="31" t="n">
        <v>1.896</v>
      </c>
      <c r="D28" s="31" t="n">
        <v>31464.4</v>
      </c>
      <c r="E28" s="31" t="n">
        <v>2.74</v>
      </c>
      <c r="F28" s="31" t="n">
        <v>43633.5</v>
      </c>
      <c r="G28" s="31" t="n">
        <v>0.8130000000000001</v>
      </c>
      <c r="H28" s="31" t="n">
        <v>808.1</v>
      </c>
      <c r="I28" s="31" t="n">
        <v>3.042</v>
      </c>
      <c r="J28" s="31" t="n">
        <v>10114.1</v>
      </c>
      <c r="K28" s="31" t="n">
        <v>2.76</v>
      </c>
      <c r="L28" s="31" t="n">
        <v>10099.3</v>
      </c>
      <c r="M28" s="31" t="n">
        <v>1.032</v>
      </c>
    </row>
    <row r="29">
      <c r="A29" s="31" t="inlineStr">
        <is>
          <t>Rogaland og Agder</t>
        </is>
      </c>
      <c r="B29" s="31" t="n">
        <v>0</v>
      </c>
      <c r="C29" s="31" t="n">
        <v>0</v>
      </c>
      <c r="D29" s="31" t="n">
        <v>15669</v>
      </c>
      <c r="E29" s="31" t="n">
        <v>2.996</v>
      </c>
      <c r="F29" s="31" t="n">
        <v>11373.7</v>
      </c>
      <c r="G29" s="31" t="n">
        <v>0.875</v>
      </c>
      <c r="H29" s="31" t="n">
        <v>0</v>
      </c>
      <c r="I29" s="31" t="n">
        <v>0</v>
      </c>
      <c r="J29" s="31" t="n">
        <v>618.6</v>
      </c>
      <c r="K29" s="31" t="n">
        <v>1.986</v>
      </c>
      <c r="L29" s="31" t="n">
        <v>0</v>
      </c>
      <c r="M29" s="31" t="n">
        <v>0</v>
      </c>
    </row>
    <row r="30">
      <c r="A30" s="32" t="inlineStr">
        <is>
          <t>Totalt</t>
        </is>
      </c>
      <c r="B30" s="32" t="n">
        <v>5448</v>
      </c>
      <c r="C30" s="32" t="n">
        <v>3.705</v>
      </c>
      <c r="D30" s="32" t="n">
        <v>254721</v>
      </c>
      <c r="E30" s="32" t="n">
        <v>2.704</v>
      </c>
      <c r="F30" s="32" t="n">
        <v>204923</v>
      </c>
      <c r="G30" s="32" t="n">
        <v>0.593</v>
      </c>
      <c r="H30" s="32" t="n">
        <v>808</v>
      </c>
      <c r="I30" s="32" t="n">
        <v>3.042</v>
      </c>
      <c r="J30" s="32" t="n">
        <v>11701</v>
      </c>
      <c r="K30" s="32" t="n">
        <v>2.765</v>
      </c>
      <c r="L30" s="32" t="n">
        <v>12244</v>
      </c>
      <c r="M30" s="32" t="n">
        <v>1.061</v>
      </c>
    </row>
    <row r="31"/>
    <row r="32">
      <c r="A32" s="16" t="inlineStr">
        <is>
          <t>Forklaring:</t>
        </is>
      </c>
    </row>
    <row r="33">
      <c r="A33" s="18" t="inlineStr">
        <is>
          <t>Beholdning av fisk = Innrapportert beholdning av levende fisk ved utgang av måneden</t>
        </is>
      </c>
    </row>
    <row r="34">
      <c r="A34" s="19" t="inlineStr">
        <is>
          <t>Biomasse fremkommer ved å multiplisere antall med gjennomsnittsvekt.</t>
        </is>
      </c>
    </row>
  </sheetData>
  <mergeCells count="12">
    <mergeCell ref="H21:M21"/>
    <mergeCell ref="B21:G21"/>
    <mergeCell ref="F11:G11"/>
    <mergeCell ref="B10:G10"/>
    <mergeCell ref="B11:C11"/>
    <mergeCell ref="D11:E11"/>
    <mergeCell ref="B22:C22"/>
    <mergeCell ref="F22:G22"/>
    <mergeCell ref="D22:E22"/>
    <mergeCell ref="H22:I22"/>
    <mergeCell ref="J22:K22"/>
    <mergeCell ref="L22:M22"/>
  </mergeCells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>
  <sheetPr>
    <outlinePr summaryBelow="1" summaryRight="1"/>
    <pageSetUpPr/>
  </sheetPr>
  <dimension ref="A1:ZZ34"/>
  <sheetViews>
    <sheetView workbookViewId="0">
      <selection activeCell="A1" sqref="A1"/>
    </sheetView>
  </sheetViews>
  <sheetFormatPr baseColWidth="10" defaultRowHeight="12.75" outlineLevelCol="0"/>
  <cols>
    <col width="19.42578125" customWidth="1" style="23" min="1" max="1"/>
    <col width="8.7109375" customWidth="1" style="23" min="2" max="13"/>
    <col width="11.42578125" customWidth="1" style="23" min="14" max="16384"/>
  </cols>
  <sheetData>
    <row r="1" ht="27.75" customFormat="1" customHeight="1" s="4">
      <c r="A1" s="1" t="inlineStr">
        <is>
          <t>Beholdning (biomasse) ved månedslutt i august (FYLKE)</t>
        </is>
      </c>
      <c r="B1" s="2" t="n"/>
      <c r="C1" s="3" t="n"/>
      <c r="D1" s="3" t="n"/>
      <c r="E1" s="3" t="n"/>
      <c r="F1" s="3" t="n"/>
      <c r="G1" s="3" t="n"/>
    </row>
    <row r="2" ht="18" customFormat="1" customHeight="1" s="7">
      <c r="A2" s="4" t="inlineStr">
        <is>
          <t>Tall spesifisert på art, fylke og årsklasse</t>
        </is>
      </c>
      <c r="B2" s="5" t="n"/>
      <c r="C2" s="6" t="n"/>
      <c r="D2" s="6" t="n"/>
      <c r="E2" s="6" t="n"/>
      <c r="F2" s="6" t="n"/>
      <c r="G2" s="6" t="n"/>
    </row>
    <row r="3" customFormat="1" s="8">
      <c r="B3" s="9" t="n"/>
      <c r="C3" s="10" t="n"/>
      <c r="D3" s="10" t="n"/>
      <c r="E3" s="10" t="n"/>
      <c r="F3" s="10" t="n"/>
      <c r="G3" s="10" t="n"/>
    </row>
    <row r="4" customFormat="1" s="8">
      <c r="A4" s="11" t="inlineStr">
        <is>
          <t>Kilde: Fiskeridirektoratet, Biomasseregisteret</t>
        </is>
      </c>
      <c r="B4" s="9" t="n"/>
      <c r="C4" s="10" t="n"/>
      <c r="D4" s="10" t="n"/>
      <c r="E4" s="10" t="n"/>
      <c r="F4" s="10" t="n"/>
      <c r="G4" s="10" t="n"/>
    </row>
    <row r="5">
      <c r="A5" s="12" t="inlineStr">
        <is>
          <t>Innrapporterte data pr. 20.04.2024</t>
        </is>
      </c>
      <c r="B5" s="13" t="n"/>
      <c r="C5" s="24" t="n"/>
      <c r="D5" s="24" t="n"/>
      <c r="E5" s="24" t="n"/>
      <c r="F5" s="24" t="n"/>
      <c r="G5" s="24" t="n"/>
    </row>
    <row r="8" ht="15.75" customFormat="1" customHeight="1" s="17">
      <c r="A8" s="16" t="inlineStr">
        <is>
          <t>Innrapportert beholdning av fisk pr. utgangen av august 2023 fordelt på årsklasse og art</t>
        </is>
      </c>
    </row>
    <row r="9">
      <c r="A9" s="23" t="inlineStr">
        <is>
          <t>Antall i 1000 stk. Gjennomsnittlig vekt i kg.</t>
        </is>
      </c>
      <c r="O9" s="27" t="n"/>
    </row>
    <row r="10">
      <c r="A10" s="23" t="n"/>
      <c r="B10" s="30" t="inlineStr">
        <is>
          <t>Totalt laks og regnbueørret</t>
        </is>
      </c>
    </row>
    <row r="11">
      <c r="A11" s="23" t="n"/>
      <c r="B11" s="29" t="inlineStr">
        <is>
          <t>Tidligere utsett</t>
        </is>
      </c>
      <c r="D11" s="29" t="inlineStr">
        <is>
          <t>Fjorårets utsett</t>
        </is>
      </c>
      <c r="F11" s="29" t="inlineStr">
        <is>
          <t>Årets utsett</t>
        </is>
      </c>
    </row>
    <row r="12" customFormat="1" s="17">
      <c r="A12" s="21" t="inlineStr">
        <is>
          <t>Art</t>
        </is>
      </c>
      <c r="B12" s="22" t="inlineStr">
        <is>
          <t>Antall</t>
        </is>
      </c>
      <c r="C12" s="22" t="inlineStr">
        <is>
          <t xml:space="preserve"> Gj. Vekt</t>
        </is>
      </c>
      <c r="D12" s="22" t="inlineStr">
        <is>
          <t>Antall</t>
        </is>
      </c>
      <c r="E12" s="22" t="inlineStr">
        <is>
          <t>Gj. Vekt</t>
        </is>
      </c>
      <c r="F12" s="22" t="inlineStr">
        <is>
          <t>Antall</t>
        </is>
      </c>
      <c r="G12" s="22" t="inlineStr">
        <is>
          <t>Gj. Vekt</t>
        </is>
      </c>
    </row>
    <row r="13">
      <c r="A13" s="23" t="inlineStr">
        <is>
          <t>Laks</t>
        </is>
      </c>
      <c r="B13" s="24">
        <f>B30</f>
        <v/>
      </c>
      <c r="C13" s="28">
        <f>C30</f>
        <v/>
      </c>
      <c r="D13" s="24">
        <f>D30</f>
        <v/>
      </c>
      <c r="E13" s="28">
        <f>E30</f>
        <v/>
      </c>
      <c r="F13" s="24">
        <f>F30</f>
        <v/>
      </c>
      <c r="G13" s="28">
        <f>G30</f>
        <v/>
      </c>
    </row>
    <row r="14">
      <c r="A14" s="23" t="inlineStr">
        <is>
          <t>Regnbueørret</t>
        </is>
      </c>
      <c r="B14" s="24">
        <f>H30</f>
        <v/>
      </c>
      <c r="C14" s="28">
        <f>I30</f>
        <v/>
      </c>
      <c r="D14" s="24">
        <f>J30</f>
        <v/>
      </c>
      <c r="E14" s="28">
        <f>K30</f>
        <v/>
      </c>
      <c r="F14" s="24">
        <f>L30</f>
        <v/>
      </c>
      <c r="G14" s="28">
        <f>M30</f>
        <v/>
      </c>
    </row>
    <row r="15" customFormat="1" s="17">
      <c r="A15" s="21" t="inlineStr">
        <is>
          <t>Totalt</t>
        </is>
      </c>
      <c r="B15" s="25">
        <f>SUM(B13:B14)</f>
        <v/>
      </c>
      <c r="C15" s="26">
        <f>((B13*C13)+(B14*C14))/B15</f>
        <v/>
      </c>
      <c r="D15" s="25">
        <f>SUM(D13:D14)</f>
        <v/>
      </c>
      <c r="E15" s="26">
        <f>((D13*E13)+(D14*E14))/D15</f>
        <v/>
      </c>
      <c r="F15" s="25">
        <f>SUM(F13:F14)</f>
        <v/>
      </c>
      <c r="G15" s="26">
        <f>((F13*G13)+(F14*G14))/F15</f>
        <v/>
      </c>
    </row>
    <row r="19" ht="15.75" customFormat="1" customHeight="1" s="17">
      <c r="A19" s="16" t="inlineStr">
        <is>
          <t>Innrapportert beholdning av fisk pr. utgangen av august 2023 fordelt på årsklasse og fylke</t>
        </is>
      </c>
    </row>
    <row r="20">
      <c r="A20" s="23" t="inlineStr">
        <is>
          <t>Antall i 1000 stk. Gjennomsnittlig vekt i kg.</t>
        </is>
      </c>
    </row>
    <row r="21">
      <c r="A21" s="23" t="n"/>
      <c r="B21" s="30" t="inlineStr">
        <is>
          <t>Laks</t>
        </is>
      </c>
      <c r="H21" s="30" t="inlineStr">
        <is>
          <t>Regnbueørret</t>
        </is>
      </c>
    </row>
    <row r="22">
      <c r="A22" s="23" t="n"/>
      <c r="B22" s="29" t="inlineStr">
        <is>
          <t>Tidligere utsett</t>
        </is>
      </c>
      <c r="D22" s="29" t="inlineStr">
        <is>
          <t>Fjorårets utsett</t>
        </is>
      </c>
      <c r="F22" s="29" t="inlineStr">
        <is>
          <t>Årets utsett</t>
        </is>
      </c>
      <c r="H22" s="29" t="inlineStr">
        <is>
          <t>Tidligere utsett</t>
        </is>
      </c>
      <c r="J22" s="29" t="inlineStr">
        <is>
          <t>Fjorårets utsett</t>
        </is>
      </c>
      <c r="L22" s="29" t="inlineStr">
        <is>
          <t>Årets utsett</t>
        </is>
      </c>
    </row>
    <row r="23" customFormat="1" s="17">
      <c r="A23" s="21" t="inlineStr">
        <is>
          <t>Fylke</t>
        </is>
      </c>
      <c r="B23" s="22" t="inlineStr">
        <is>
          <t>Antall</t>
        </is>
      </c>
      <c r="C23" s="22" t="inlineStr">
        <is>
          <t xml:space="preserve"> Gj. Vekt</t>
        </is>
      </c>
      <c r="D23" s="22" t="inlineStr">
        <is>
          <t>Antall</t>
        </is>
      </c>
      <c r="E23" s="22" t="inlineStr">
        <is>
          <t>Gj. Vekt</t>
        </is>
      </c>
      <c r="F23" s="22" t="inlineStr">
        <is>
          <t>Antall</t>
        </is>
      </c>
      <c r="G23" s="22" t="inlineStr">
        <is>
          <t>Gj. Vekt</t>
        </is>
      </c>
      <c r="H23" s="22" t="inlineStr">
        <is>
          <t>Antall</t>
        </is>
      </c>
      <c r="I23" s="22" t="inlineStr">
        <is>
          <t xml:space="preserve"> Gj. Vekt</t>
        </is>
      </c>
      <c r="J23" s="22" t="inlineStr">
        <is>
          <t>Antall</t>
        </is>
      </c>
      <c r="K23" s="22" t="inlineStr">
        <is>
          <t>Gj. Vekt</t>
        </is>
      </c>
      <c r="L23" s="22" t="inlineStr">
        <is>
          <t>Antall</t>
        </is>
      </c>
      <c r="M23" s="22" t="inlineStr">
        <is>
          <t>Gj. Vekt</t>
        </is>
      </c>
    </row>
    <row r="24">
      <c r="A24" s="31" t="inlineStr">
        <is>
          <t>Troms og Finnmark</t>
        </is>
      </c>
      <c r="B24" s="31" t="n">
        <v>1406.5</v>
      </c>
      <c r="C24" s="31" t="n">
        <v>4.426</v>
      </c>
      <c r="D24" s="31" t="n">
        <v>65736.89999999999</v>
      </c>
      <c r="E24" s="31" t="n">
        <v>2.966</v>
      </c>
      <c r="F24" s="31" t="n">
        <v>57488.4</v>
      </c>
      <c r="G24" s="31" t="n">
        <v>0.485</v>
      </c>
      <c r="H24" s="31" t="n">
        <v>0</v>
      </c>
      <c r="I24" s="31" t="n">
        <v>0</v>
      </c>
      <c r="J24" s="31" t="n">
        <v>0</v>
      </c>
      <c r="K24" s="31" t="n">
        <v>0</v>
      </c>
      <c r="L24" s="31" t="n">
        <v>0</v>
      </c>
      <c r="M24" s="31" t="n">
        <v>0</v>
      </c>
    </row>
    <row r="25" ht="15.75" customFormat="1" customHeight="1" s="17">
      <c r="A25" s="31" t="inlineStr">
        <is>
          <t>Nordland</t>
        </is>
      </c>
      <c r="B25" s="31" t="n">
        <v>164.9</v>
      </c>
      <c r="C25" s="31" t="n">
        <v>3.296</v>
      </c>
      <c r="D25" s="31" t="n">
        <v>54019.3</v>
      </c>
      <c r="E25" s="31" t="n">
        <v>2.853</v>
      </c>
      <c r="F25" s="31" t="n">
        <v>57362</v>
      </c>
      <c r="G25" s="31" t="n">
        <v>0.591</v>
      </c>
      <c r="H25" s="31" t="n">
        <v>0</v>
      </c>
      <c r="I25" s="31" t="n">
        <v>0</v>
      </c>
      <c r="J25" s="31" t="n">
        <v>0</v>
      </c>
      <c r="K25" s="31" t="n">
        <v>0</v>
      </c>
      <c r="L25" s="31" t="n">
        <v>0</v>
      </c>
      <c r="M25" s="31" t="n">
        <v>0</v>
      </c>
    </row>
    <row r="26">
      <c r="A26" s="31" t="inlineStr">
        <is>
          <t>Trøndelag</t>
        </is>
      </c>
      <c r="B26" s="31" t="n">
        <v>14.9</v>
      </c>
      <c r="C26" s="31" t="n">
        <v>14.049</v>
      </c>
      <c r="D26" s="31" t="n">
        <v>36538.9</v>
      </c>
      <c r="E26" s="31" t="n">
        <v>2.853</v>
      </c>
      <c r="F26" s="31" t="n">
        <v>56295.2</v>
      </c>
      <c r="G26" s="31" t="n">
        <v>0.806</v>
      </c>
      <c r="H26" s="31" t="n">
        <v>0</v>
      </c>
      <c r="I26" s="31" t="n">
        <v>0</v>
      </c>
      <c r="J26" s="31" t="n">
        <v>12.1</v>
      </c>
      <c r="K26" s="31" t="n">
        <v>5.034</v>
      </c>
      <c r="L26" s="31" t="n">
        <v>59.1</v>
      </c>
      <c r="M26" s="31" t="n">
        <v>0.602</v>
      </c>
    </row>
    <row r="27">
      <c r="A27" s="31" t="inlineStr">
        <is>
          <t>Møre og Romsdal</t>
        </is>
      </c>
      <c r="B27" s="31" t="n">
        <v>3.6</v>
      </c>
      <c r="C27" s="31" t="n">
        <v>11.986</v>
      </c>
      <c r="D27" s="31" t="n">
        <v>25715.2</v>
      </c>
      <c r="E27" s="31" t="n">
        <v>3.548</v>
      </c>
      <c r="F27" s="31" t="n">
        <v>12010</v>
      </c>
      <c r="G27" s="31" t="n">
        <v>0.963</v>
      </c>
      <c r="H27" s="31" t="n">
        <v>0</v>
      </c>
      <c r="I27" s="31" t="n">
        <v>0</v>
      </c>
      <c r="J27" s="31" t="n">
        <v>795.8</v>
      </c>
      <c r="K27" s="31" t="n">
        <v>3.822</v>
      </c>
      <c r="L27" s="31" t="n">
        <v>2046.9</v>
      </c>
      <c r="M27" s="31" t="n">
        <v>1.518</v>
      </c>
    </row>
    <row r="28">
      <c r="A28" s="31" t="inlineStr">
        <is>
          <t>Vestland</t>
        </is>
      </c>
      <c r="B28" s="31" t="n">
        <v>1358.9</v>
      </c>
      <c r="C28" s="31" t="n">
        <v>1.839</v>
      </c>
      <c r="D28" s="31" t="n">
        <v>25903.1</v>
      </c>
      <c r="E28" s="31" t="n">
        <v>3.054</v>
      </c>
      <c r="F28" s="31" t="n">
        <v>50674.2</v>
      </c>
      <c r="G28" s="31" t="n">
        <v>1.043</v>
      </c>
      <c r="H28" s="31" t="n">
        <v>618.3</v>
      </c>
      <c r="I28" s="31" t="n">
        <v>2.986</v>
      </c>
      <c r="J28" s="31" t="n">
        <v>8399.799999999999</v>
      </c>
      <c r="K28" s="31" t="n">
        <v>2.993</v>
      </c>
      <c r="L28" s="31" t="n">
        <v>11128.5</v>
      </c>
      <c r="M28" s="31" t="n">
        <v>1.347</v>
      </c>
    </row>
    <row r="29">
      <c r="A29" s="31" t="inlineStr">
        <is>
          <t>Rogaland og Agder</t>
        </is>
      </c>
      <c r="B29" s="31" t="n">
        <v>0</v>
      </c>
      <c r="C29" s="31" t="n">
        <v>0</v>
      </c>
      <c r="D29" s="31" t="n">
        <v>13769.3</v>
      </c>
      <c r="E29" s="31" t="n">
        <v>3.414</v>
      </c>
      <c r="F29" s="31" t="n">
        <v>14913.9</v>
      </c>
      <c r="G29" s="31" t="n">
        <v>0.85</v>
      </c>
      <c r="H29" s="31" t="n">
        <v>0</v>
      </c>
      <c r="I29" s="31" t="n">
        <v>0</v>
      </c>
      <c r="J29" s="31" t="n">
        <v>615.7</v>
      </c>
      <c r="K29" s="31" t="n">
        <v>2.234</v>
      </c>
      <c r="L29" s="31" t="n">
        <v>0</v>
      </c>
      <c r="M29" s="31" t="n">
        <v>0</v>
      </c>
    </row>
    <row r="30">
      <c r="A30" s="32" t="inlineStr">
        <is>
          <t>Totalt</t>
        </is>
      </c>
      <c r="B30" s="32" t="n">
        <v>2949</v>
      </c>
      <c r="C30" s="32" t="n">
        <v>3.228</v>
      </c>
      <c r="D30" s="32" t="n">
        <v>221683</v>
      </c>
      <c r="E30" s="32" t="n">
        <v>3.025</v>
      </c>
      <c r="F30" s="32" t="n">
        <v>248744</v>
      </c>
      <c r="G30" s="32" t="n">
        <v>0.741</v>
      </c>
      <c r="H30" s="32" t="n">
        <v>618</v>
      </c>
      <c r="I30" s="32" t="n">
        <v>2.986</v>
      </c>
      <c r="J30" s="32" t="n">
        <v>9823</v>
      </c>
      <c r="K30" s="32" t="n">
        <v>3.015</v>
      </c>
      <c r="L30" s="32" t="n">
        <v>13234</v>
      </c>
      <c r="M30" s="32" t="n">
        <v>1.37</v>
      </c>
    </row>
    <row r="31"/>
    <row r="32">
      <c r="A32" s="16" t="inlineStr">
        <is>
          <t>Forklaring:</t>
        </is>
      </c>
    </row>
    <row r="33">
      <c r="A33" s="18" t="inlineStr">
        <is>
          <t>Beholdning av fisk = Innrapportert beholdning av levende fisk ved utgang av måneden</t>
        </is>
      </c>
    </row>
    <row r="34">
      <c r="A34" s="19" t="inlineStr">
        <is>
          <t>Biomasse fremkommer ved å multiplisere antall med gjennomsnittsvekt.</t>
        </is>
      </c>
    </row>
  </sheetData>
  <mergeCells count="12">
    <mergeCell ref="H21:M21"/>
    <mergeCell ref="B21:G21"/>
    <mergeCell ref="F11:G11"/>
    <mergeCell ref="B10:G10"/>
    <mergeCell ref="B11:C11"/>
    <mergeCell ref="D11:E11"/>
    <mergeCell ref="B22:C22"/>
    <mergeCell ref="F22:G22"/>
    <mergeCell ref="D22:E22"/>
    <mergeCell ref="H22:I22"/>
    <mergeCell ref="J22:K22"/>
    <mergeCell ref="L22:M22"/>
  </mergeCells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>
  <sheetPr>
    <outlinePr summaryBelow="1" summaryRight="1"/>
    <pageSetUpPr/>
  </sheetPr>
  <dimension ref="A1:ZZ34"/>
  <sheetViews>
    <sheetView workbookViewId="0">
      <selection activeCell="A1" sqref="A1"/>
    </sheetView>
  </sheetViews>
  <sheetFormatPr baseColWidth="10" defaultRowHeight="12.75" outlineLevelCol="0"/>
  <cols>
    <col width="19.42578125" customWidth="1" style="23" min="1" max="1"/>
    <col width="8.7109375" customWidth="1" style="23" min="2" max="13"/>
    <col width="11.42578125" customWidth="1" style="23" min="14" max="16384"/>
  </cols>
  <sheetData>
    <row r="1" ht="27.75" customFormat="1" customHeight="1" s="4">
      <c r="A1" s="1" t="inlineStr">
        <is>
          <t>Beholdning (biomasse) ved månedslutt i september (FYLKE)</t>
        </is>
      </c>
      <c r="B1" s="2" t="n"/>
      <c r="C1" s="3" t="n"/>
      <c r="D1" s="3" t="n"/>
      <c r="E1" s="3" t="n"/>
      <c r="F1" s="3" t="n"/>
      <c r="G1" s="3" t="n"/>
    </row>
    <row r="2" ht="18" customFormat="1" customHeight="1" s="7">
      <c r="A2" s="4" t="inlineStr">
        <is>
          <t>Tall spesifisert på art, fylke og årsklasse</t>
        </is>
      </c>
      <c r="B2" s="5" t="n"/>
      <c r="C2" s="6" t="n"/>
      <c r="D2" s="6" t="n"/>
      <c r="E2" s="6" t="n"/>
      <c r="F2" s="6" t="n"/>
      <c r="G2" s="6" t="n"/>
    </row>
    <row r="3" customFormat="1" s="8">
      <c r="B3" s="9" t="n"/>
      <c r="C3" s="10" t="n"/>
      <c r="D3" s="10" t="n"/>
      <c r="E3" s="10" t="n"/>
      <c r="F3" s="10" t="n"/>
      <c r="G3" s="10" t="n"/>
    </row>
    <row r="4" customFormat="1" s="8">
      <c r="A4" s="11" t="inlineStr">
        <is>
          <t>Kilde: Fiskeridirektoratet, Biomasseregisteret</t>
        </is>
      </c>
      <c r="B4" s="9" t="n"/>
      <c r="C4" s="10" t="n"/>
      <c r="D4" s="10" t="n"/>
      <c r="E4" s="10" t="n"/>
      <c r="F4" s="10" t="n"/>
      <c r="G4" s="10" t="n"/>
    </row>
    <row r="5">
      <c r="A5" s="12" t="inlineStr">
        <is>
          <t>Innrapporterte data pr. 20.04.2024</t>
        </is>
      </c>
      <c r="B5" s="13" t="n"/>
      <c r="C5" s="24" t="n"/>
      <c r="D5" s="24" t="n"/>
      <c r="E5" s="24" t="n"/>
      <c r="F5" s="24" t="n"/>
      <c r="G5" s="24" t="n"/>
    </row>
    <row r="8" ht="15.75" customFormat="1" customHeight="1" s="17">
      <c r="A8" s="16" t="inlineStr">
        <is>
          <t>Innrapportert beholdning av fisk pr. utgangen av september 2023 fordelt på årsklasse og art</t>
        </is>
      </c>
    </row>
    <row r="9">
      <c r="A9" s="23" t="inlineStr">
        <is>
          <t>Antall i 1000 stk. Gjennomsnittlig vekt i kg.</t>
        </is>
      </c>
      <c r="O9" s="27" t="n"/>
    </row>
    <row r="10">
      <c r="A10" s="23" t="n"/>
      <c r="B10" s="30" t="inlineStr">
        <is>
          <t>Totalt laks og regnbueørret</t>
        </is>
      </c>
    </row>
    <row r="11">
      <c r="A11" s="23" t="n"/>
      <c r="B11" s="29" t="inlineStr">
        <is>
          <t>Tidligere utsett</t>
        </is>
      </c>
      <c r="D11" s="29" t="inlineStr">
        <is>
          <t>Fjorårets utsett</t>
        </is>
      </c>
      <c r="F11" s="29" t="inlineStr">
        <is>
          <t>Årets utsett</t>
        </is>
      </c>
    </row>
    <row r="12" customFormat="1" s="17">
      <c r="A12" s="21" t="inlineStr">
        <is>
          <t>Art</t>
        </is>
      </c>
      <c r="B12" s="22" t="inlineStr">
        <is>
          <t>Antall</t>
        </is>
      </c>
      <c r="C12" s="22" t="inlineStr">
        <is>
          <t xml:space="preserve"> Gj. Vekt</t>
        </is>
      </c>
      <c r="D12" s="22" t="inlineStr">
        <is>
          <t>Antall</t>
        </is>
      </c>
      <c r="E12" s="22" t="inlineStr">
        <is>
          <t>Gj. Vekt</t>
        </is>
      </c>
      <c r="F12" s="22" t="inlineStr">
        <is>
          <t>Antall</t>
        </is>
      </c>
      <c r="G12" s="22" t="inlineStr">
        <is>
          <t>Gj. Vekt</t>
        </is>
      </c>
    </row>
    <row r="13">
      <c r="A13" s="23" t="inlineStr">
        <is>
          <t>Laks</t>
        </is>
      </c>
      <c r="B13" s="24">
        <f>B30</f>
        <v/>
      </c>
      <c r="C13" s="28">
        <f>C30</f>
        <v/>
      </c>
      <c r="D13" s="24">
        <f>D30</f>
        <v/>
      </c>
      <c r="E13" s="28">
        <f>E30</f>
        <v/>
      </c>
      <c r="F13" s="24">
        <f>F30</f>
        <v/>
      </c>
      <c r="G13" s="28">
        <f>G30</f>
        <v/>
      </c>
    </row>
    <row r="14">
      <c r="A14" s="23" t="inlineStr">
        <is>
          <t>Regnbueørret</t>
        </is>
      </c>
      <c r="B14" s="24">
        <f>H30</f>
        <v/>
      </c>
      <c r="C14" s="28">
        <f>I30</f>
        <v/>
      </c>
      <c r="D14" s="24">
        <f>J30</f>
        <v/>
      </c>
      <c r="E14" s="28">
        <f>K30</f>
        <v/>
      </c>
      <c r="F14" s="24">
        <f>L30</f>
        <v/>
      </c>
      <c r="G14" s="28">
        <f>M30</f>
        <v/>
      </c>
    </row>
    <row r="15" customFormat="1" s="17">
      <c r="A15" s="21" t="inlineStr">
        <is>
          <t>Totalt</t>
        </is>
      </c>
      <c r="B15" s="25">
        <f>SUM(B13:B14)</f>
        <v/>
      </c>
      <c r="C15" s="26">
        <f>((B13*C13)+(B14*C14))/B15</f>
        <v/>
      </c>
      <c r="D15" s="25">
        <f>SUM(D13:D14)</f>
        <v/>
      </c>
      <c r="E15" s="26">
        <f>((D13*E13)+(D14*E14))/D15</f>
        <v/>
      </c>
      <c r="F15" s="25">
        <f>SUM(F13:F14)</f>
        <v/>
      </c>
      <c r="G15" s="26">
        <f>((F13*G13)+(F14*G14))/F15</f>
        <v/>
      </c>
    </row>
    <row r="19" ht="15.75" customFormat="1" customHeight="1" s="17">
      <c r="A19" s="16" t="inlineStr">
        <is>
          <t>Innrapportert beholdning av fisk pr. utgangen av september 2023 fordelt på årsklasse og fylke</t>
        </is>
      </c>
    </row>
    <row r="20">
      <c r="A20" s="23" t="inlineStr">
        <is>
          <t>Antall i 1000 stk. Gjennomsnittlig vekt i kg.</t>
        </is>
      </c>
    </row>
    <row r="21">
      <c r="A21" s="23" t="n"/>
      <c r="B21" s="30" t="inlineStr">
        <is>
          <t>Laks</t>
        </is>
      </c>
      <c r="H21" s="30" t="inlineStr">
        <is>
          <t>Regnbueørret</t>
        </is>
      </c>
    </row>
    <row r="22">
      <c r="A22" s="23" t="n"/>
      <c r="B22" s="29" t="inlineStr">
        <is>
          <t>Tidligere utsett</t>
        </is>
      </c>
      <c r="D22" s="29" t="inlineStr">
        <is>
          <t>Fjorårets utsett</t>
        </is>
      </c>
      <c r="F22" s="29" t="inlineStr">
        <is>
          <t>Årets utsett</t>
        </is>
      </c>
      <c r="H22" s="29" t="inlineStr">
        <is>
          <t>Tidligere utsett</t>
        </is>
      </c>
      <c r="J22" s="29" t="inlineStr">
        <is>
          <t>Fjorårets utsett</t>
        </is>
      </c>
      <c r="L22" s="29" t="inlineStr">
        <is>
          <t>Årets utsett</t>
        </is>
      </c>
    </row>
    <row r="23" customFormat="1" s="17">
      <c r="A23" s="21" t="inlineStr">
        <is>
          <t>Fylke</t>
        </is>
      </c>
      <c r="B23" s="22" t="inlineStr">
        <is>
          <t>Antall</t>
        </is>
      </c>
      <c r="C23" s="22" t="inlineStr">
        <is>
          <t xml:space="preserve"> Gj. Vekt</t>
        </is>
      </c>
      <c r="D23" s="22" t="inlineStr">
        <is>
          <t>Antall</t>
        </is>
      </c>
      <c r="E23" s="22" t="inlineStr">
        <is>
          <t>Gj. Vekt</t>
        </is>
      </c>
      <c r="F23" s="22" t="inlineStr">
        <is>
          <t>Antall</t>
        </is>
      </c>
      <c r="G23" s="22" t="inlineStr">
        <is>
          <t>Gj. Vekt</t>
        </is>
      </c>
      <c r="H23" s="22" t="inlineStr">
        <is>
          <t>Antall</t>
        </is>
      </c>
      <c r="I23" s="22" t="inlineStr">
        <is>
          <t xml:space="preserve"> Gj. Vekt</t>
        </is>
      </c>
      <c r="J23" s="22" t="inlineStr">
        <is>
          <t>Antall</t>
        </is>
      </c>
      <c r="K23" s="22" t="inlineStr">
        <is>
          <t>Gj. Vekt</t>
        </is>
      </c>
      <c r="L23" s="22" t="inlineStr">
        <is>
          <t>Antall</t>
        </is>
      </c>
      <c r="M23" s="22" t="inlineStr">
        <is>
          <t>Gj. Vekt</t>
        </is>
      </c>
    </row>
    <row r="24">
      <c r="A24" s="31" t="inlineStr">
        <is>
          <t>Troms og Finnmark</t>
        </is>
      </c>
      <c r="B24" s="31" t="n">
        <v>743.2</v>
      </c>
      <c r="C24" s="31" t="n">
        <v>4.648</v>
      </c>
      <c r="D24" s="31" t="n">
        <v>57558.1</v>
      </c>
      <c r="E24" s="31" t="n">
        <v>3.312</v>
      </c>
      <c r="F24" s="31" t="n">
        <v>64203.3</v>
      </c>
      <c r="G24" s="31" t="n">
        <v>0.658</v>
      </c>
      <c r="H24" s="31" t="n">
        <v>0</v>
      </c>
      <c r="I24" s="31" t="n">
        <v>0</v>
      </c>
      <c r="J24" s="31" t="n">
        <v>0</v>
      </c>
      <c r="K24" s="31" t="n">
        <v>0</v>
      </c>
      <c r="L24" s="31" t="n">
        <v>0</v>
      </c>
      <c r="M24" s="31" t="n">
        <v>0</v>
      </c>
    </row>
    <row r="25" ht="15.75" customFormat="1" customHeight="1" s="17">
      <c r="A25" s="31" t="inlineStr">
        <is>
          <t>Nordland</t>
        </is>
      </c>
      <c r="B25" s="31" t="n">
        <v>159</v>
      </c>
      <c r="C25" s="31" t="n">
        <v>3.452</v>
      </c>
      <c r="D25" s="31" t="n">
        <v>46233.9</v>
      </c>
      <c r="E25" s="31" t="n">
        <v>3.187</v>
      </c>
      <c r="F25" s="31" t="n">
        <v>69857.39999999999</v>
      </c>
      <c r="G25" s="31" t="n">
        <v>0.757</v>
      </c>
      <c r="H25" s="31" t="n">
        <v>0</v>
      </c>
      <c r="I25" s="31" t="n">
        <v>0</v>
      </c>
      <c r="J25" s="31" t="n">
        <v>0</v>
      </c>
      <c r="K25" s="31" t="n">
        <v>0</v>
      </c>
      <c r="L25" s="31" t="n">
        <v>0</v>
      </c>
      <c r="M25" s="31" t="n">
        <v>0</v>
      </c>
    </row>
    <row r="26">
      <c r="A26" s="31" t="inlineStr">
        <is>
          <t>Trøndelag</t>
        </is>
      </c>
      <c r="B26" s="31" t="n">
        <v>7</v>
      </c>
      <c r="C26" s="31" t="n">
        <v>13.23</v>
      </c>
      <c r="D26" s="31" t="n">
        <v>29648.2</v>
      </c>
      <c r="E26" s="31" t="n">
        <v>3.233</v>
      </c>
      <c r="F26" s="31" t="n">
        <v>69826.2</v>
      </c>
      <c r="G26" s="31" t="n">
        <v>0.9470000000000001</v>
      </c>
      <c r="H26" s="31" t="n">
        <v>0</v>
      </c>
      <c r="I26" s="31" t="n">
        <v>0</v>
      </c>
      <c r="J26" s="31" t="n">
        <v>11.9</v>
      </c>
      <c r="K26" s="31" t="n">
        <v>6.136</v>
      </c>
      <c r="L26" s="31" t="n">
        <v>58.8</v>
      </c>
      <c r="M26" s="31" t="n">
        <v>0.908</v>
      </c>
    </row>
    <row r="27">
      <c r="A27" s="31" t="inlineStr">
        <is>
          <t>Møre og Romsdal</t>
        </is>
      </c>
      <c r="B27" s="31" t="n">
        <v>3.5</v>
      </c>
      <c r="C27" s="31" t="n">
        <v>12.199</v>
      </c>
      <c r="D27" s="31" t="n">
        <v>18613.5</v>
      </c>
      <c r="E27" s="31" t="n">
        <v>4.053</v>
      </c>
      <c r="F27" s="31" t="n">
        <v>13295.9</v>
      </c>
      <c r="G27" s="31" t="n">
        <v>1.23</v>
      </c>
      <c r="H27" s="31" t="n">
        <v>0</v>
      </c>
      <c r="I27" s="31" t="n">
        <v>0</v>
      </c>
      <c r="J27" s="31" t="n">
        <v>586</v>
      </c>
      <c r="K27" s="31" t="n">
        <v>3.831</v>
      </c>
      <c r="L27" s="31" t="n">
        <v>2762.2</v>
      </c>
      <c r="M27" s="31" t="n">
        <v>1.421</v>
      </c>
    </row>
    <row r="28">
      <c r="A28" s="31" t="inlineStr">
        <is>
          <t>Vestland</t>
        </is>
      </c>
      <c r="B28" s="31" t="n">
        <v>1311</v>
      </c>
      <c r="C28" s="31" t="n">
        <v>2.268</v>
      </c>
      <c r="D28" s="31" t="n">
        <v>19224.4</v>
      </c>
      <c r="E28" s="31" t="n">
        <v>3.388</v>
      </c>
      <c r="F28" s="31" t="n">
        <v>59588.1</v>
      </c>
      <c r="G28" s="31" t="n">
        <v>1.225</v>
      </c>
      <c r="H28" s="31" t="n">
        <v>459.4</v>
      </c>
      <c r="I28" s="31" t="n">
        <v>3.304</v>
      </c>
      <c r="J28" s="31" t="n">
        <v>7025.9</v>
      </c>
      <c r="K28" s="31" t="n">
        <v>3.143</v>
      </c>
      <c r="L28" s="31" t="n">
        <v>13109.9</v>
      </c>
      <c r="M28" s="31" t="n">
        <v>1.393</v>
      </c>
    </row>
    <row r="29">
      <c r="A29" s="31" t="inlineStr">
        <is>
          <t>Rogaland og Agder</t>
        </is>
      </c>
      <c r="B29" s="31" t="n">
        <v>0</v>
      </c>
      <c r="C29" s="31" t="n">
        <v>0</v>
      </c>
      <c r="D29" s="31" t="n">
        <v>10961.8</v>
      </c>
      <c r="E29" s="31" t="n">
        <v>3.824</v>
      </c>
      <c r="F29" s="31" t="n">
        <v>20669.5</v>
      </c>
      <c r="G29" s="31" t="n">
        <v>0.849</v>
      </c>
      <c r="H29" s="31" t="n">
        <v>0</v>
      </c>
      <c r="I29" s="31" t="n">
        <v>0</v>
      </c>
      <c r="J29" s="31" t="n">
        <v>552.4</v>
      </c>
      <c r="K29" s="31" t="n">
        <v>2.603</v>
      </c>
      <c r="L29" s="31" t="n">
        <v>0</v>
      </c>
      <c r="M29" s="31" t="n">
        <v>0</v>
      </c>
    </row>
    <row r="30">
      <c r="A30" s="32" t="inlineStr">
        <is>
          <t>Totalt</t>
        </is>
      </c>
      <c r="B30" s="32" t="n">
        <v>2224</v>
      </c>
      <c r="C30" s="32" t="n">
        <v>3.198</v>
      </c>
      <c r="D30" s="32" t="n">
        <v>182240</v>
      </c>
      <c r="E30" s="32" t="n">
        <v>3.382</v>
      </c>
      <c r="F30" s="32" t="n">
        <v>297440</v>
      </c>
      <c r="G30" s="32" t="n">
        <v>0.902</v>
      </c>
      <c r="H30" s="32" t="n">
        <v>459</v>
      </c>
      <c r="I30" s="32" t="n">
        <v>3.304</v>
      </c>
      <c r="J30" s="32" t="n">
        <v>8176</v>
      </c>
      <c r="K30" s="32" t="n">
        <v>3.16</v>
      </c>
      <c r="L30" s="32" t="n">
        <v>15931</v>
      </c>
      <c r="M30" s="32" t="n">
        <v>1.396</v>
      </c>
    </row>
    <row r="31"/>
    <row r="32">
      <c r="A32" s="16" t="inlineStr">
        <is>
          <t>Forklaring:</t>
        </is>
      </c>
    </row>
    <row r="33">
      <c r="A33" s="18" t="inlineStr">
        <is>
          <t>Beholdning av fisk = Innrapportert beholdning av levende fisk ved utgang av måneden</t>
        </is>
      </c>
    </row>
    <row r="34">
      <c r="A34" s="19" t="inlineStr">
        <is>
          <t>Biomasse fremkommer ved å multiplisere antall med gjennomsnittsvekt.</t>
        </is>
      </c>
    </row>
  </sheetData>
  <mergeCells count="12">
    <mergeCell ref="H21:M21"/>
    <mergeCell ref="B21:G21"/>
    <mergeCell ref="F11:G11"/>
    <mergeCell ref="B10:G10"/>
    <mergeCell ref="B11:C11"/>
    <mergeCell ref="D11:E11"/>
    <mergeCell ref="B22:C22"/>
    <mergeCell ref="F22:G22"/>
    <mergeCell ref="D22:E22"/>
    <mergeCell ref="H22:I22"/>
    <mergeCell ref="J22:K22"/>
    <mergeCell ref="L22:M22"/>
  </mergeCells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>
  <Application>Microsoft Excel</Application>
  <AppVersion>3.1</AppVersion>
</Properties>
</file>

<file path=docProps/core.xml><?xml version="1.0" encoding="utf-8"?>
<cp:coreProperties xmlns:cp="http://schemas.openxmlformats.org/package/2006/metadata/core-properties">
  <dc:creator xmlns:dc="http://purl.org/dc/elements/1.1/">Merete Fauske</dc:creator>
  <dcterms:created xmlns:dcterms="http://purl.org/dc/terms/" xmlns:xsi="http://www.w3.org/2001/XMLSchema-instance" xsi:type="dcterms:W3CDTF">2022-01-28T11:21:14Z</dcterms:created>
  <dcterms:modified xmlns:dcterms="http://purl.org/dc/terms/" xmlns:xsi="http://www.w3.org/2001/XMLSchema-instance" xsi:type="dcterms:W3CDTF">2024-04-20T04:34:45Z</dcterms:modified>
  <cp:lastModifiedBy>Stein Olav Kolle</cp:lastModifiedBy>
</cp:coreProperties>
</file>