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5840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9"/>
    </font>
    <font>
      <name val="Arial"/>
      <family val="2"/>
      <color theme="3" tint="-0.499984740745262"/>
      <sz val="9"/>
    </font>
    <font>
      <name val="Arial"/>
      <family val="2"/>
      <b val="1"/>
      <color rgb="FFFF0000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pivotButton="0" quotePrefix="0" xfId="0"/>
    <xf numFmtId="0" fontId="1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3" fontId="3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164" fontId="7" fillId="0" borderId="0" pivotButton="0" quotePrefix="0" xfId="0"/>
    <xf numFmtId="3" fontId="7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1" fillId="0" borderId="0" pivotButton="0" quotePrefix="0" xfId="0"/>
    <xf numFmtId="0" fontId="12" fillId="0" borderId="0" pivotButton="0" quotePrefix="0" xfId="0"/>
    <xf numFmtId="0" fontId="7" fillId="0" borderId="0" pivotButton="0" quotePrefix="0" xfId="0"/>
    <xf numFmtId="0" fontId="10" fillId="2" borderId="0" pivotButton="0" quotePrefix="0" xfId="0"/>
    <xf numFmtId="0" fontId="10" fillId="2" borderId="0" applyAlignment="1" pivotButton="0" quotePrefix="0" xfId="0">
      <alignment horizontal="right"/>
    </xf>
    <xf numFmtId="0" fontId="7" fillId="0" borderId="0" pivotButton="0" quotePrefix="0" xfId="0"/>
    <xf numFmtId="3" fontId="7" fillId="0" borderId="0" pivotButton="0" quotePrefix="0" xfId="0"/>
    <xf numFmtId="3" fontId="10" fillId="2" borderId="0" pivotButton="0" quotePrefix="0" xfId="0"/>
    <xf numFmtId="165" fontId="10" fillId="2" borderId="0" pivotButton="0" quotePrefix="0" xfId="0"/>
    <xf numFmtId="49" fontId="13" fillId="0" borderId="0" pivotButton="0" quotePrefix="0" xfId="0"/>
    <xf numFmtId="165" fontId="7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35"/>
  <sheetViews>
    <sheetView workbookViewId="0">
      <selection activeCell="A1" sqref="A1"/>
    </sheetView>
  </sheetViews>
  <sheetFormatPr baseColWidth="10" defaultRowHeight="12.75" outlineLevelCol="0"/>
  <cols>
    <col width="19.42578125" customWidth="1" style="23" min="1" max="1"/>
    <col width="8.7109375" customWidth="1" style="23" min="2" max="13"/>
    <col width="11.42578125" customWidth="1" style="23" min="14" max="16384"/>
  </cols>
  <sheetData>
    <row r="1" ht="27.75" customFormat="1" customHeight="1" s="4">
      <c r="A1" s="1" t="inlineStr">
        <is>
          <t>Beholdning (biomasse) ved månedslutt i januar (FYLKE)</t>
        </is>
      </c>
      <c r="B1" s="2" t="n"/>
      <c r="C1" s="3" t="n"/>
      <c r="D1" s="3" t="n"/>
      <c r="E1" s="3" t="n"/>
      <c r="F1" s="3" t="n"/>
      <c r="G1" s="3" t="n"/>
    </row>
    <row r="2" ht="18" customFormat="1" customHeight="1" s="7">
      <c r="A2" s="4" t="inlineStr">
        <is>
          <t>Tall spesifisert på art, fylke og årsklasse</t>
        </is>
      </c>
      <c r="B2" s="5" t="n"/>
      <c r="C2" s="6" t="n"/>
      <c r="D2" s="6" t="n"/>
      <c r="E2" s="6" t="n"/>
      <c r="F2" s="6" t="n"/>
      <c r="G2" s="6" t="n"/>
    </row>
    <row r="3" customFormat="1" s="8">
      <c r="B3" s="9" t="n"/>
      <c r="C3" s="10" t="n"/>
      <c r="D3" s="10" t="n"/>
      <c r="E3" s="10" t="n"/>
      <c r="F3" s="10" t="n"/>
      <c r="G3" s="10" t="n"/>
    </row>
    <row r="4" customFormat="1" s="8">
      <c r="A4" s="11" t="inlineStr">
        <is>
          <t>Kilde: Fiskeridirektoratet, Biomasseregisteret</t>
        </is>
      </c>
      <c r="B4" s="9" t="n"/>
      <c r="C4" s="10" t="n"/>
      <c r="D4" s="10" t="n"/>
      <c r="E4" s="10" t="n"/>
      <c r="F4" s="10" t="n"/>
      <c r="G4" s="10" t="n"/>
    </row>
    <row r="5">
      <c r="A5" s="12" t="inlineStr">
        <is>
          <t>Innrapporterte data pr. 20.03.2025</t>
        </is>
      </c>
      <c r="B5" s="13" t="n"/>
      <c r="C5" s="24" t="n"/>
      <c r="D5" s="24" t="n"/>
      <c r="E5" s="24" t="n"/>
      <c r="F5" s="24" t="n"/>
      <c r="G5" s="24" t="n"/>
    </row>
    <row r="8" ht="15.75" customFormat="1" customHeight="1" s="17">
      <c r="A8" s="16" t="inlineStr">
        <is>
          <t>Innrapportert beholdning av fisk pr. utgangen av januar 2025 fordelt på årsklasse og art</t>
        </is>
      </c>
    </row>
    <row r="9">
      <c r="A9" s="23" t="inlineStr">
        <is>
          <t>Antall i 1000 stk. Gjennomsnittlig vekt i kg.</t>
        </is>
      </c>
      <c r="O9" s="27" t="n"/>
    </row>
    <row r="10">
      <c r="A10" s="23" t="n"/>
      <c r="B10" s="30" t="inlineStr">
        <is>
          <t>Totalt laks og regnbueørret</t>
        </is>
      </c>
    </row>
    <row r="11">
      <c r="A11" s="23" t="n"/>
      <c r="B11" s="29" t="inlineStr">
        <is>
          <t>Tidligere utsett</t>
        </is>
      </c>
      <c r="D11" s="29" t="inlineStr">
        <is>
          <t>Fjorårets utsett</t>
        </is>
      </c>
      <c r="F11" s="29" t="inlineStr">
        <is>
          <t>Årets utsett</t>
        </is>
      </c>
    </row>
    <row r="12" customFormat="1" s="17">
      <c r="A12" s="21" t="inlineStr">
        <is>
          <t>Art</t>
        </is>
      </c>
      <c r="B12" s="22" t="inlineStr">
        <is>
          <t>Antall</t>
        </is>
      </c>
      <c r="C12" s="22" t="inlineStr">
        <is>
          <t xml:space="preserve"> Gj. Vekt</t>
        </is>
      </c>
      <c r="D12" s="22" t="inlineStr">
        <is>
          <t>Antall</t>
        </is>
      </c>
      <c r="E12" s="22" t="inlineStr">
        <is>
          <t>Gj. Vekt</t>
        </is>
      </c>
      <c r="F12" s="22" t="inlineStr">
        <is>
          <t>Antall</t>
        </is>
      </c>
      <c r="G12" s="22" t="inlineStr">
        <is>
          <t>Gj. Vekt</t>
        </is>
      </c>
    </row>
    <row r="13">
      <c r="A13" s="23" t="inlineStr">
        <is>
          <t>Laks</t>
        </is>
      </c>
      <c r="B13" s="24">
        <f>B31</f>
        <v/>
      </c>
      <c r="C13" s="28">
        <f>C31</f>
        <v/>
      </c>
      <c r="D13" s="24">
        <f>D31</f>
        <v/>
      </c>
      <c r="E13" s="28">
        <f>E31</f>
        <v/>
      </c>
      <c r="F13" s="24">
        <f>F31</f>
        <v/>
      </c>
      <c r="G13" s="28">
        <f>G31</f>
        <v/>
      </c>
    </row>
    <row r="14">
      <c r="A14" s="23" t="inlineStr">
        <is>
          <t>Regnbueørret</t>
        </is>
      </c>
      <c r="B14" s="24">
        <f>H31</f>
        <v/>
      </c>
      <c r="C14" s="28">
        <f>I31</f>
        <v/>
      </c>
      <c r="D14" s="24">
        <f>J31</f>
        <v/>
      </c>
      <c r="E14" s="28">
        <f>K31</f>
        <v/>
      </c>
      <c r="F14" s="24">
        <f>L31</f>
        <v/>
      </c>
      <c r="G14" s="28">
        <f>M31</f>
        <v/>
      </c>
    </row>
    <row r="15" customFormat="1" s="17">
      <c r="A15" s="21" t="inlineStr">
        <is>
          <t>Totalt</t>
        </is>
      </c>
      <c r="B15" s="25">
        <f>SUM(B13:B14)</f>
        <v/>
      </c>
      <c r="C15" s="26">
        <f>((B13*C13)+(B14*C14))/B15</f>
        <v/>
      </c>
      <c r="D15" s="25">
        <f>SUM(D13:D14)</f>
        <v/>
      </c>
      <c r="E15" s="26">
        <f>((D13*E13)+(D14*E14))/D15</f>
        <v/>
      </c>
      <c r="F15" s="25">
        <f>SUM(F13:F14)</f>
        <v/>
      </c>
      <c r="G15" s="26">
        <f>((F13*G13)+(F14*G14))/F15</f>
        <v/>
      </c>
    </row>
    <row r="19" ht="15.75" customFormat="1" customHeight="1" s="17">
      <c r="A19" s="16" t="inlineStr">
        <is>
          <t>Innrapportert beholdning av fisk pr. utgangen av januar 2025 fordelt på årsklasse og fylke</t>
        </is>
      </c>
    </row>
    <row r="20">
      <c r="A20" s="23" t="inlineStr">
        <is>
          <t>Antall i 1000 stk. Gjennomsnittlig vekt i kg.</t>
        </is>
      </c>
    </row>
    <row r="21">
      <c r="A21" s="23" t="n"/>
      <c r="B21" s="30" t="inlineStr">
        <is>
          <t>Laks</t>
        </is>
      </c>
      <c r="H21" s="30" t="inlineStr">
        <is>
          <t>Regnbueørret</t>
        </is>
      </c>
    </row>
    <row r="22">
      <c r="A22" s="23" t="n"/>
      <c r="B22" s="29" t="inlineStr">
        <is>
          <t>Tidligere utsett</t>
        </is>
      </c>
      <c r="D22" s="29" t="inlineStr">
        <is>
          <t>Fjorårets utsett</t>
        </is>
      </c>
      <c r="F22" s="29" t="inlineStr">
        <is>
          <t>Årets utsett</t>
        </is>
      </c>
      <c r="H22" s="29" t="inlineStr">
        <is>
          <t>Tidligere utsett</t>
        </is>
      </c>
      <c r="J22" s="29" t="inlineStr">
        <is>
          <t>Fjorårets utsett</t>
        </is>
      </c>
      <c r="L22" s="29" t="inlineStr">
        <is>
          <t>Årets utsett</t>
        </is>
      </c>
    </row>
    <row r="23" customFormat="1" s="17">
      <c r="A23" s="21" t="inlineStr">
        <is>
          <t>Fylke</t>
        </is>
      </c>
      <c r="B23" s="22" t="inlineStr">
        <is>
          <t>Antall</t>
        </is>
      </c>
      <c r="C23" s="22" t="inlineStr">
        <is>
          <t xml:space="preserve"> Gj. Vekt</t>
        </is>
      </c>
      <c r="D23" s="22" t="inlineStr">
        <is>
          <t>Antall</t>
        </is>
      </c>
      <c r="E23" s="22" t="inlineStr">
        <is>
          <t>Gj. Vekt</t>
        </is>
      </c>
      <c r="F23" s="22" t="inlineStr">
        <is>
          <t>Antall</t>
        </is>
      </c>
      <c r="G23" s="22" t="inlineStr">
        <is>
          <t>Gj. Vekt</t>
        </is>
      </c>
      <c r="H23" s="22" t="inlineStr">
        <is>
          <t>Antall</t>
        </is>
      </c>
      <c r="I23" s="22" t="inlineStr">
        <is>
          <t xml:space="preserve"> Gj. Vekt</t>
        </is>
      </c>
      <c r="J23" s="22" t="inlineStr">
        <is>
          <t>Antall</t>
        </is>
      </c>
      <c r="K23" s="22" t="inlineStr">
        <is>
          <t>Gj. Vekt</t>
        </is>
      </c>
      <c r="L23" s="22" t="inlineStr">
        <is>
          <t>Antall</t>
        </is>
      </c>
      <c r="M23" s="22" t="inlineStr">
        <is>
          <t>Gj. Vekt</t>
        </is>
      </c>
    </row>
    <row r="24">
      <c r="A24" s="31" t="inlineStr">
        <is>
          <t>Finnmark</t>
        </is>
      </c>
      <c r="B24" s="31" t="n">
        <v>10120</v>
      </c>
      <c r="C24" s="31" t="n">
        <v>3.869</v>
      </c>
      <c r="D24" s="31" t="n">
        <v>32581.9</v>
      </c>
      <c r="E24" s="31" t="n">
        <v>1.223</v>
      </c>
      <c r="F24" s="31" t="n">
        <v>0</v>
      </c>
      <c r="G24" s="31" t="n">
        <v>0</v>
      </c>
      <c r="H24" s="31" t="n">
        <v>0</v>
      </c>
      <c r="I24" s="31" t="n">
        <v>0</v>
      </c>
      <c r="J24" s="31" t="n">
        <v>0</v>
      </c>
      <c r="K24" s="31" t="n">
        <v>0</v>
      </c>
      <c r="L24" s="31" t="n">
        <v>0</v>
      </c>
      <c r="M24" s="31" t="n">
        <v>0</v>
      </c>
    </row>
    <row r="25" ht="15.75" customFormat="1" customHeight="1" s="17">
      <c r="A25" s="31" t="inlineStr">
        <is>
          <t>Troms</t>
        </is>
      </c>
      <c r="B25" s="31" t="n">
        <v>16073.9</v>
      </c>
      <c r="C25" s="31" t="n">
        <v>4.094</v>
      </c>
      <c r="D25" s="31" t="n">
        <v>61928.1</v>
      </c>
      <c r="E25" s="31" t="n">
        <v>1.355</v>
      </c>
      <c r="F25" s="31" t="n">
        <v>0</v>
      </c>
      <c r="G25" s="31" t="n">
        <v>0</v>
      </c>
      <c r="H25" s="31" t="n">
        <v>0</v>
      </c>
      <c r="I25" s="31" t="n">
        <v>0</v>
      </c>
      <c r="J25" s="31" t="n">
        <v>0</v>
      </c>
      <c r="K25" s="31" t="n">
        <v>0</v>
      </c>
      <c r="L25" s="31" t="n">
        <v>0</v>
      </c>
      <c r="M25" s="31" t="n">
        <v>0</v>
      </c>
    </row>
    <row r="26">
      <c r="A26" s="31" t="inlineStr">
        <is>
          <t>Nordland</t>
        </is>
      </c>
      <c r="B26" s="31" t="n">
        <v>17976.8</v>
      </c>
      <c r="C26" s="31" t="n">
        <v>4.259</v>
      </c>
      <c r="D26" s="31" t="n">
        <v>85933</v>
      </c>
      <c r="E26" s="31" t="n">
        <v>1.429</v>
      </c>
      <c r="F26" s="31" t="n">
        <v>0</v>
      </c>
      <c r="G26" s="31" t="n">
        <v>0</v>
      </c>
      <c r="H26" s="31" t="n">
        <v>0</v>
      </c>
      <c r="I26" s="31" t="n">
        <v>0</v>
      </c>
      <c r="J26" s="31" t="n">
        <v>0</v>
      </c>
      <c r="K26" s="31" t="n">
        <v>0</v>
      </c>
      <c r="L26" s="31" t="n">
        <v>0</v>
      </c>
      <c r="M26" s="31" t="n">
        <v>0</v>
      </c>
    </row>
    <row r="27">
      <c r="A27" s="31" t="inlineStr">
        <is>
          <t>Trøndelag</t>
        </is>
      </c>
      <c r="B27" s="31" t="n">
        <v>14002.5</v>
      </c>
      <c r="C27" s="31" t="n">
        <v>4.542</v>
      </c>
      <c r="D27" s="31" t="n">
        <v>63489.5</v>
      </c>
      <c r="E27" s="31" t="n">
        <v>1.393</v>
      </c>
      <c r="F27" s="31" t="n">
        <v>9679.799999999999</v>
      </c>
      <c r="G27" s="31" t="n">
        <v>0.313</v>
      </c>
      <c r="H27" s="31" t="n">
        <v>0</v>
      </c>
      <c r="I27" s="31" t="n">
        <v>0</v>
      </c>
      <c r="J27" s="31" t="n">
        <v>59.1</v>
      </c>
      <c r="K27" s="31" t="n">
        <v>3.818</v>
      </c>
      <c r="L27" s="31" t="n">
        <v>0</v>
      </c>
      <c r="M27" s="31" t="n">
        <v>0</v>
      </c>
    </row>
    <row r="28">
      <c r="A28" s="31" t="inlineStr">
        <is>
          <t>Møre og Romsdal</t>
        </is>
      </c>
      <c r="B28" s="31" t="n">
        <v>4510.7</v>
      </c>
      <c r="C28" s="31" t="n">
        <v>3.664</v>
      </c>
      <c r="D28" s="31" t="n">
        <v>49421.7</v>
      </c>
      <c r="E28" s="31" t="n">
        <v>1.893</v>
      </c>
      <c r="F28" s="31" t="n">
        <v>0</v>
      </c>
      <c r="G28" s="31" t="n">
        <v>0</v>
      </c>
      <c r="H28" s="31" t="n">
        <v>0</v>
      </c>
      <c r="I28" s="31" t="n">
        <v>0</v>
      </c>
      <c r="J28" s="31" t="n">
        <v>2020.4</v>
      </c>
      <c r="K28" s="31" t="n">
        <v>1.903</v>
      </c>
      <c r="L28" s="31" t="n">
        <v>151.4</v>
      </c>
      <c r="M28" s="31" t="n">
        <v>0.5580000000000001</v>
      </c>
    </row>
    <row r="29">
      <c r="A29" s="31" t="inlineStr">
        <is>
          <t>Vestland</t>
        </is>
      </c>
      <c r="B29" s="31" t="n">
        <v>5236.3</v>
      </c>
      <c r="C29" s="31" t="n">
        <v>3.792</v>
      </c>
      <c r="D29" s="31" t="n">
        <v>55694.5</v>
      </c>
      <c r="E29" s="31" t="n">
        <v>2.081</v>
      </c>
      <c r="F29" s="31" t="n">
        <v>804.4</v>
      </c>
      <c r="G29" s="31" t="n">
        <v>0.8090000000000001</v>
      </c>
      <c r="H29" s="31" t="n">
        <v>2118.3</v>
      </c>
      <c r="I29" s="31" t="n">
        <v>4.34</v>
      </c>
      <c r="J29" s="31" t="n">
        <v>20237.9</v>
      </c>
      <c r="K29" s="31" t="n">
        <v>1.871</v>
      </c>
      <c r="L29" s="31" t="n">
        <v>1021.8</v>
      </c>
      <c r="M29" s="31" t="n">
        <v>0.303</v>
      </c>
    </row>
    <row r="30">
      <c r="A30" s="31" t="inlineStr">
        <is>
          <t>Rogaland og Agder</t>
        </is>
      </c>
      <c r="B30" s="31" t="n">
        <v>3222.8</v>
      </c>
      <c r="C30" s="31" t="n">
        <v>5.728</v>
      </c>
      <c r="D30" s="31" t="n">
        <v>26600.6</v>
      </c>
      <c r="E30" s="31" t="n">
        <v>1.94</v>
      </c>
      <c r="F30" s="31" t="n">
        <v>0</v>
      </c>
      <c r="G30" s="31" t="n">
        <v>0</v>
      </c>
      <c r="H30" s="31" t="n">
        <v>0</v>
      </c>
      <c r="I30" s="31" t="n">
        <v>0</v>
      </c>
      <c r="J30" s="31" t="n">
        <v>214.4</v>
      </c>
      <c r="K30" s="31" t="n">
        <v>1.492</v>
      </c>
      <c r="L30" s="31" t="n">
        <v>0</v>
      </c>
      <c r="M30" s="31" t="n">
        <v>0</v>
      </c>
    </row>
    <row r="31">
      <c r="A31" s="32" t="inlineStr">
        <is>
          <t>Totalt</t>
        </is>
      </c>
      <c r="B31" s="32" t="n">
        <v>71143</v>
      </c>
      <c r="C31" s="32" t="n">
        <v>4.216</v>
      </c>
      <c r="D31" s="32" t="n">
        <v>375649</v>
      </c>
      <c r="E31" s="32" t="n">
        <v>1.587</v>
      </c>
      <c r="F31" s="32" t="n">
        <v>10484</v>
      </c>
      <c r="G31" s="32" t="n">
        <v>0.351</v>
      </c>
      <c r="H31" s="32" t="n">
        <v>2118</v>
      </c>
      <c r="I31" s="32" t="n">
        <v>4.34</v>
      </c>
      <c r="J31" s="32" t="n">
        <v>22532</v>
      </c>
      <c r="K31" s="32" t="n">
        <v>1.875</v>
      </c>
      <c r="L31" s="32" t="n">
        <v>1173</v>
      </c>
      <c r="M31" s="32" t="n">
        <v>0.336</v>
      </c>
    </row>
    <row r="32"/>
    <row r="33">
      <c r="A33" s="16" t="inlineStr">
        <is>
          <t>Forklaring:</t>
        </is>
      </c>
    </row>
    <row r="34">
      <c r="A34" s="18" t="inlineStr">
        <is>
          <t>Beholdning av fisk = Innrapportert beholdning av levende fisk ved utgang av måneden</t>
        </is>
      </c>
    </row>
    <row r="35">
      <c r="A35" s="19" t="inlineStr">
        <is>
          <t>Biomasse fremkommer ved å multiplisere antall med gjennomsnittsvekt.</t>
        </is>
      </c>
    </row>
  </sheetData>
  <mergeCells count="12">
    <mergeCell ref="H21:M21"/>
    <mergeCell ref="B21:G21"/>
    <mergeCell ref="F11:G11"/>
    <mergeCell ref="B10:G10"/>
    <mergeCell ref="B11:C11"/>
    <mergeCell ref="D11:E11"/>
    <mergeCell ref="B22:C22"/>
    <mergeCell ref="F22:G22"/>
    <mergeCell ref="D22:E22"/>
    <mergeCell ref="H22:I22"/>
    <mergeCell ref="J22:K22"/>
    <mergeCell ref="L22:M22"/>
  </mergeCell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35"/>
  <sheetViews>
    <sheetView workbookViewId="0">
      <selection activeCell="A1" sqref="A1"/>
    </sheetView>
  </sheetViews>
  <sheetFormatPr baseColWidth="10" defaultRowHeight="12.75" outlineLevelCol="0"/>
  <cols>
    <col width="19.42578125" customWidth="1" style="23" min="1" max="1"/>
    <col width="8.7109375" customWidth="1" style="23" min="2" max="13"/>
    <col width="11.42578125" customWidth="1" style="23" min="14" max="16384"/>
  </cols>
  <sheetData>
    <row r="1" ht="27.75" customFormat="1" customHeight="1" s="4">
      <c r="A1" s="1" t="inlineStr">
        <is>
          <t>Beholdning (biomasse) ved månedslutt i februar (FYLKE)</t>
        </is>
      </c>
      <c r="B1" s="2" t="n"/>
      <c r="C1" s="3" t="n"/>
      <c r="D1" s="3" t="n"/>
      <c r="E1" s="3" t="n"/>
      <c r="F1" s="3" t="n"/>
      <c r="G1" s="3" t="n"/>
    </row>
    <row r="2" ht="18" customFormat="1" customHeight="1" s="7">
      <c r="A2" s="4" t="inlineStr">
        <is>
          <t>Tall spesifisert på art, fylke og årsklasse</t>
        </is>
      </c>
      <c r="B2" s="5" t="n"/>
      <c r="C2" s="6" t="n"/>
      <c r="D2" s="6" t="n"/>
      <c r="E2" s="6" t="n"/>
      <c r="F2" s="6" t="n"/>
      <c r="G2" s="6" t="n"/>
    </row>
    <row r="3" customFormat="1" s="8">
      <c r="B3" s="9" t="n"/>
      <c r="C3" s="10" t="n"/>
      <c r="D3" s="10" t="n"/>
      <c r="E3" s="10" t="n"/>
      <c r="F3" s="10" t="n"/>
      <c r="G3" s="10" t="n"/>
    </row>
    <row r="4" customFormat="1" s="8">
      <c r="A4" s="11" t="inlineStr">
        <is>
          <t>Kilde: Fiskeridirektoratet, Biomasseregisteret</t>
        </is>
      </c>
      <c r="B4" s="9" t="n"/>
      <c r="C4" s="10" t="n"/>
      <c r="D4" s="10" t="n"/>
      <c r="E4" s="10" t="n"/>
      <c r="F4" s="10" t="n"/>
      <c r="G4" s="10" t="n"/>
    </row>
    <row r="5">
      <c r="A5" s="12" t="inlineStr">
        <is>
          <t>Innrapporterte data pr. 20.03.2025</t>
        </is>
      </c>
      <c r="B5" s="13" t="n"/>
      <c r="C5" s="24" t="n"/>
      <c r="D5" s="24" t="n"/>
      <c r="E5" s="24" t="n"/>
      <c r="F5" s="24" t="n"/>
      <c r="G5" s="24" t="n"/>
    </row>
    <row r="8" ht="15.75" customFormat="1" customHeight="1" s="17">
      <c r="A8" s="16" t="inlineStr">
        <is>
          <t>Innrapportert beholdning av fisk pr. utgangen av februar 2025 fordelt på årsklasse og art</t>
        </is>
      </c>
    </row>
    <row r="9">
      <c r="A9" s="23" t="inlineStr">
        <is>
          <t>Antall i 1000 stk. Gjennomsnittlig vekt i kg.</t>
        </is>
      </c>
      <c r="O9" s="27" t="n"/>
    </row>
    <row r="10">
      <c r="A10" s="23" t="n"/>
      <c r="B10" s="30" t="inlineStr">
        <is>
          <t>Totalt laks og regnbueørret</t>
        </is>
      </c>
    </row>
    <row r="11">
      <c r="A11" s="23" t="n"/>
      <c r="B11" s="29" t="inlineStr">
        <is>
          <t>Tidligere utsett</t>
        </is>
      </c>
      <c r="D11" s="29" t="inlineStr">
        <is>
          <t>Fjorårets utsett</t>
        </is>
      </c>
      <c r="F11" s="29" t="inlineStr">
        <is>
          <t>Årets utsett</t>
        </is>
      </c>
    </row>
    <row r="12" customFormat="1" s="17">
      <c r="A12" s="21" t="inlineStr">
        <is>
          <t>Art</t>
        </is>
      </c>
      <c r="B12" s="22" t="inlineStr">
        <is>
          <t>Antall</t>
        </is>
      </c>
      <c r="C12" s="22" t="inlineStr">
        <is>
          <t xml:space="preserve"> Gj. Vekt</t>
        </is>
      </c>
      <c r="D12" s="22" t="inlineStr">
        <is>
          <t>Antall</t>
        </is>
      </c>
      <c r="E12" s="22" t="inlineStr">
        <is>
          <t>Gj. Vekt</t>
        </is>
      </c>
      <c r="F12" s="22" t="inlineStr">
        <is>
          <t>Antall</t>
        </is>
      </c>
      <c r="G12" s="22" t="inlineStr">
        <is>
          <t>Gj. Vekt</t>
        </is>
      </c>
    </row>
    <row r="13">
      <c r="A13" s="23" t="inlineStr">
        <is>
          <t>Laks</t>
        </is>
      </c>
      <c r="B13" s="24">
        <f>B31</f>
        <v/>
      </c>
      <c r="C13" s="28">
        <f>C31</f>
        <v/>
      </c>
      <c r="D13" s="24">
        <f>D31</f>
        <v/>
      </c>
      <c r="E13" s="28">
        <f>E31</f>
        <v/>
      </c>
      <c r="F13" s="24">
        <f>F31</f>
        <v/>
      </c>
      <c r="G13" s="28">
        <f>G31</f>
        <v/>
      </c>
    </row>
    <row r="14">
      <c r="A14" s="23" t="inlineStr">
        <is>
          <t>Regnbueørret</t>
        </is>
      </c>
      <c r="B14" s="24">
        <f>H31</f>
        <v/>
      </c>
      <c r="C14" s="28">
        <f>I31</f>
        <v/>
      </c>
      <c r="D14" s="24">
        <f>J31</f>
        <v/>
      </c>
      <c r="E14" s="28">
        <f>K31</f>
        <v/>
      </c>
      <c r="F14" s="24">
        <f>L31</f>
        <v/>
      </c>
      <c r="G14" s="28">
        <f>M31</f>
        <v/>
      </c>
    </row>
    <row r="15" customFormat="1" s="17">
      <c r="A15" s="21" t="inlineStr">
        <is>
          <t>Totalt</t>
        </is>
      </c>
      <c r="B15" s="25">
        <f>SUM(B13:B14)</f>
        <v/>
      </c>
      <c r="C15" s="26">
        <f>((B13*C13)+(B14*C14))/B15</f>
        <v/>
      </c>
      <c r="D15" s="25">
        <f>SUM(D13:D14)</f>
        <v/>
      </c>
      <c r="E15" s="26">
        <f>((D13*E13)+(D14*E14))/D15</f>
        <v/>
      </c>
      <c r="F15" s="25">
        <f>SUM(F13:F14)</f>
        <v/>
      </c>
      <c r="G15" s="26">
        <f>((F13*G13)+(F14*G14))/F15</f>
        <v/>
      </c>
    </row>
    <row r="19" ht="15.75" customFormat="1" customHeight="1" s="17">
      <c r="A19" s="16" t="inlineStr">
        <is>
          <t>Innrapportert beholdning av fisk pr. utgangen av februar 2025 fordelt på årsklasse og fylke</t>
        </is>
      </c>
    </row>
    <row r="20">
      <c r="A20" s="23" t="inlineStr">
        <is>
          <t>Antall i 1000 stk. Gjennomsnittlig vekt i kg.</t>
        </is>
      </c>
    </row>
    <row r="21">
      <c r="A21" s="23" t="n"/>
      <c r="B21" s="30" t="inlineStr">
        <is>
          <t>Laks</t>
        </is>
      </c>
      <c r="H21" s="30" t="inlineStr">
        <is>
          <t>Regnbueørret</t>
        </is>
      </c>
    </row>
    <row r="22">
      <c r="A22" s="23" t="n"/>
      <c r="B22" s="29" t="inlineStr">
        <is>
          <t>Tidligere utsett</t>
        </is>
      </c>
      <c r="D22" s="29" t="inlineStr">
        <is>
          <t>Fjorårets utsett</t>
        </is>
      </c>
      <c r="F22" s="29" t="inlineStr">
        <is>
          <t>Årets utsett</t>
        </is>
      </c>
      <c r="H22" s="29" t="inlineStr">
        <is>
          <t>Tidligere utsett</t>
        </is>
      </c>
      <c r="J22" s="29" t="inlineStr">
        <is>
          <t>Fjorårets utsett</t>
        </is>
      </c>
      <c r="L22" s="29" t="inlineStr">
        <is>
          <t>Årets utsett</t>
        </is>
      </c>
    </row>
    <row r="23" customFormat="1" s="17">
      <c r="A23" s="21" t="inlineStr">
        <is>
          <t>Fylke</t>
        </is>
      </c>
      <c r="B23" s="22" t="inlineStr">
        <is>
          <t>Antall</t>
        </is>
      </c>
      <c r="C23" s="22" t="inlineStr">
        <is>
          <t xml:space="preserve"> Gj. Vekt</t>
        </is>
      </c>
      <c r="D23" s="22" t="inlineStr">
        <is>
          <t>Antall</t>
        </is>
      </c>
      <c r="E23" s="22" t="inlineStr">
        <is>
          <t>Gj. Vekt</t>
        </is>
      </c>
      <c r="F23" s="22" t="inlineStr">
        <is>
          <t>Antall</t>
        </is>
      </c>
      <c r="G23" s="22" t="inlineStr">
        <is>
          <t>Gj. Vekt</t>
        </is>
      </c>
      <c r="H23" s="22" t="inlineStr">
        <is>
          <t>Antall</t>
        </is>
      </c>
      <c r="I23" s="22" t="inlineStr">
        <is>
          <t xml:space="preserve"> Gj. Vekt</t>
        </is>
      </c>
      <c r="J23" s="22" t="inlineStr">
        <is>
          <t>Antall</t>
        </is>
      </c>
      <c r="K23" s="22" t="inlineStr">
        <is>
          <t>Gj. Vekt</t>
        </is>
      </c>
      <c r="L23" s="22" t="inlineStr">
        <is>
          <t>Antall</t>
        </is>
      </c>
      <c r="M23" s="22" t="inlineStr">
        <is>
          <t>Gj. Vekt</t>
        </is>
      </c>
    </row>
    <row r="24">
      <c r="A24" s="31" t="inlineStr">
        <is>
          <t>Finnmark</t>
        </is>
      </c>
      <c r="B24" s="31" t="n">
        <v>7483.2</v>
      </c>
      <c r="C24" s="31" t="n">
        <v>3.916</v>
      </c>
      <c r="D24" s="31" t="n">
        <v>32192.7</v>
      </c>
      <c r="E24" s="31" t="n">
        <v>1.359</v>
      </c>
      <c r="F24" s="31" t="n">
        <v>0</v>
      </c>
      <c r="G24" s="31" t="n">
        <v>0</v>
      </c>
      <c r="H24" s="31" t="n">
        <v>0</v>
      </c>
      <c r="I24" s="31" t="n">
        <v>0</v>
      </c>
      <c r="J24" s="31" t="n">
        <v>0</v>
      </c>
      <c r="K24" s="31" t="n">
        <v>0</v>
      </c>
      <c r="L24" s="31" t="n">
        <v>0</v>
      </c>
      <c r="M24" s="31" t="n">
        <v>0</v>
      </c>
    </row>
    <row r="25" ht="15.75" customFormat="1" customHeight="1" s="17">
      <c r="A25" s="31" t="inlineStr">
        <is>
          <t>Troms</t>
        </is>
      </c>
      <c r="B25" s="31" t="n">
        <v>13496.3</v>
      </c>
      <c r="C25" s="31" t="n">
        <v>4.523</v>
      </c>
      <c r="D25" s="31" t="n">
        <v>60727.4</v>
      </c>
      <c r="E25" s="31" t="n">
        <v>1.507</v>
      </c>
      <c r="F25" s="31" t="n">
        <v>0</v>
      </c>
      <c r="G25" s="31" t="n">
        <v>0</v>
      </c>
      <c r="H25" s="31" t="n">
        <v>0</v>
      </c>
      <c r="I25" s="31" t="n">
        <v>0</v>
      </c>
      <c r="J25" s="31" t="n">
        <v>0</v>
      </c>
      <c r="K25" s="31" t="n">
        <v>0</v>
      </c>
      <c r="L25" s="31" t="n">
        <v>0</v>
      </c>
      <c r="M25" s="31" t="n">
        <v>0</v>
      </c>
    </row>
    <row r="26">
      <c r="A26" s="31" t="inlineStr">
        <is>
          <t>Nordland</t>
        </is>
      </c>
      <c r="B26" s="31" t="n">
        <v>13565.1</v>
      </c>
      <c r="C26" s="31" t="n">
        <v>4.518</v>
      </c>
      <c r="D26" s="31" t="n">
        <v>83380.8</v>
      </c>
      <c r="E26" s="31" t="n">
        <v>1.593</v>
      </c>
      <c r="F26" s="31" t="n">
        <v>247.8</v>
      </c>
      <c r="G26" s="31" t="n">
        <v>0.434</v>
      </c>
      <c r="H26" s="31" t="n">
        <v>0</v>
      </c>
      <c r="I26" s="31" t="n">
        <v>0</v>
      </c>
      <c r="J26" s="31" t="n">
        <v>0</v>
      </c>
      <c r="K26" s="31" t="n">
        <v>0</v>
      </c>
      <c r="L26" s="31" t="n">
        <v>0</v>
      </c>
      <c r="M26" s="31" t="n">
        <v>0</v>
      </c>
    </row>
    <row r="27">
      <c r="A27" s="31" t="inlineStr">
        <is>
          <t>Trøndelag</t>
        </is>
      </c>
      <c r="B27" s="31" t="n">
        <v>10223.2</v>
      </c>
      <c r="C27" s="31" t="n">
        <v>4.958</v>
      </c>
      <c r="D27" s="31" t="n">
        <v>61613.4</v>
      </c>
      <c r="E27" s="31" t="n">
        <v>1.558</v>
      </c>
      <c r="F27" s="31" t="n">
        <v>9616.5</v>
      </c>
      <c r="G27" s="31" t="n">
        <v>0.41</v>
      </c>
      <c r="H27" s="31" t="n">
        <v>0</v>
      </c>
      <c r="I27" s="31" t="n">
        <v>0</v>
      </c>
      <c r="J27" s="31" t="n">
        <v>58.6</v>
      </c>
      <c r="K27" s="31" t="n">
        <v>4.094</v>
      </c>
      <c r="L27" s="31" t="n">
        <v>0</v>
      </c>
      <c r="M27" s="31" t="n">
        <v>0</v>
      </c>
    </row>
    <row r="28">
      <c r="A28" s="31" t="inlineStr">
        <is>
          <t>Møre og Romsdal</t>
        </is>
      </c>
      <c r="B28" s="31" t="n">
        <v>4111.4</v>
      </c>
      <c r="C28" s="31" t="n">
        <v>4.018</v>
      </c>
      <c r="D28" s="31" t="n">
        <v>47561.8</v>
      </c>
      <c r="E28" s="31" t="n">
        <v>2.097</v>
      </c>
      <c r="F28" s="31" t="n">
        <v>1204.3</v>
      </c>
      <c r="G28" s="31" t="n">
        <v>0.629</v>
      </c>
      <c r="H28" s="31" t="n">
        <v>0</v>
      </c>
      <c r="I28" s="31" t="n">
        <v>0</v>
      </c>
      <c r="J28" s="31" t="n">
        <v>1771.4</v>
      </c>
      <c r="K28" s="31" t="n">
        <v>1.946</v>
      </c>
      <c r="L28" s="31" t="n">
        <v>150.9</v>
      </c>
      <c r="M28" s="31" t="n">
        <v>0.7010000000000001</v>
      </c>
    </row>
    <row r="29">
      <c r="A29" s="31" t="inlineStr">
        <is>
          <t>Vestland</t>
        </is>
      </c>
      <c r="B29" s="31" t="n">
        <v>4089.9</v>
      </c>
      <c r="C29" s="31" t="n">
        <v>3.815</v>
      </c>
      <c r="D29" s="31" t="n">
        <v>52144</v>
      </c>
      <c r="E29" s="31" t="n">
        <v>2.224</v>
      </c>
      <c r="F29" s="31" t="n">
        <v>851.3</v>
      </c>
      <c r="G29" s="31" t="n">
        <v>1.123</v>
      </c>
      <c r="H29" s="31" t="n">
        <v>1364.6</v>
      </c>
      <c r="I29" s="31" t="n">
        <v>4.626</v>
      </c>
      <c r="J29" s="31" t="n">
        <v>19291.9</v>
      </c>
      <c r="K29" s="31" t="n">
        <v>2.057</v>
      </c>
      <c r="L29" s="31" t="n">
        <v>1772.9</v>
      </c>
      <c r="M29" s="31" t="n">
        <v>0.358</v>
      </c>
    </row>
    <row r="30">
      <c r="A30" s="31" t="inlineStr">
        <is>
          <t>Rogaland og Agder</t>
        </is>
      </c>
      <c r="B30" s="31" t="n">
        <v>1959.6</v>
      </c>
      <c r="C30" s="31" t="n">
        <v>6.267</v>
      </c>
      <c r="D30" s="31" t="n">
        <v>25204.8</v>
      </c>
      <c r="E30" s="31" t="n">
        <v>2.075</v>
      </c>
      <c r="F30" s="31" t="n">
        <v>0</v>
      </c>
      <c r="G30" s="31" t="n">
        <v>0</v>
      </c>
      <c r="H30" s="31" t="n">
        <v>208.2</v>
      </c>
      <c r="I30" s="31" t="n">
        <v>0.172</v>
      </c>
      <c r="J30" s="31" t="n">
        <v>214.1</v>
      </c>
      <c r="K30" s="31" t="n">
        <v>1.733</v>
      </c>
      <c r="L30" s="31" t="n">
        <v>0</v>
      </c>
      <c r="M30" s="31" t="n">
        <v>0</v>
      </c>
    </row>
    <row r="31">
      <c r="A31" s="32" t="inlineStr">
        <is>
          <t>Totalt</t>
        </is>
      </c>
      <c r="B31" s="32" t="n">
        <v>54929</v>
      </c>
      <c r="C31" s="32" t="n">
        <v>4.492</v>
      </c>
      <c r="D31" s="32" t="n">
        <v>362825</v>
      </c>
      <c r="E31" s="32" t="n">
        <v>1.742</v>
      </c>
      <c r="F31" s="32" t="n">
        <v>11920</v>
      </c>
      <c r="G31" s="32" t="n">
        <v>0.484</v>
      </c>
      <c r="H31" s="32" t="n">
        <v>1573</v>
      </c>
      <c r="I31" s="32" t="n">
        <v>4.036</v>
      </c>
      <c r="J31" s="32" t="n">
        <v>21336</v>
      </c>
      <c r="K31" s="32" t="n">
        <v>2.05</v>
      </c>
      <c r="L31" s="32" t="n">
        <v>1924</v>
      </c>
      <c r="M31" s="32" t="n">
        <v>0.385</v>
      </c>
    </row>
    <row r="32"/>
    <row r="33">
      <c r="A33" s="16" t="inlineStr">
        <is>
          <t>Forklaring:</t>
        </is>
      </c>
    </row>
    <row r="34">
      <c r="A34" s="18" t="inlineStr">
        <is>
          <t>Beholdning av fisk = Innrapportert beholdning av levende fisk ved utgang av måneden</t>
        </is>
      </c>
    </row>
    <row r="35">
      <c r="A35" s="19" t="inlineStr">
        <is>
          <t>Biomasse fremkommer ved å multiplisere antall med gjennomsnittsvekt.</t>
        </is>
      </c>
    </row>
  </sheetData>
  <mergeCells count="12">
    <mergeCell ref="H21:M21"/>
    <mergeCell ref="B21:G21"/>
    <mergeCell ref="F11:G11"/>
    <mergeCell ref="B10:G10"/>
    <mergeCell ref="B11:C11"/>
    <mergeCell ref="D11:E11"/>
    <mergeCell ref="B22:C22"/>
    <mergeCell ref="F22:G22"/>
    <mergeCell ref="D22:E22"/>
    <mergeCell ref="H22:I22"/>
    <mergeCell ref="J22:K22"/>
    <mergeCell ref="L22:M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2022-01-28T11:21:14Z</dcterms:created>
  <dcterms:modified xmlns:dcterms="http://purl.org/dc/terms/" xmlns:xsi="http://www.w3.org/2001/XMLSchema-instance" xsi:type="dcterms:W3CDTF">2025-03-20T05:32:35Z</dcterms:modified>
  <cp:lastModifiedBy>Stein Olav Kolle</cp:lastModifiedBy>
</cp:coreProperties>
</file>