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0628" yWindow="2868" windowWidth="17280" windowHeight="12204" tabRatio="600" firstSheet="0" activeTab="0" autoFilterDateGrouping="1"/>
  </bookViews>
  <sheets>
    <sheet xmlns:r="http://schemas.openxmlformats.org/officeDocument/2006/relationships" name="januar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2">
    <numFmt numFmtId="164" formatCode="[$-414]mmmm\ yyyy;@"/>
    <numFmt numFmtId="165" formatCode="0.000"/>
  </numFmts>
  <fonts count="16">
    <font>
      <name val="Calibri"/>
      <family val="2"/>
      <color theme="1"/>
      <sz val="11"/>
      <scheme val="minor"/>
    </font>
    <font>
      <name val="Arial"/>
      <family val="2"/>
      <b val="1"/>
      <sz val="22"/>
    </font>
    <font>
      <name val="Arial"/>
      <family val="2"/>
      <b val="1"/>
      <sz val="14"/>
    </font>
    <font>
      <name val="Arial"/>
      <family val="2"/>
      <b val="1"/>
      <sz val="10"/>
    </font>
    <font>
      <name val="Arial"/>
      <family val="2"/>
      <color theme="3" tint="0.3999755851924192"/>
      <sz val="10"/>
    </font>
    <font>
      <name val="Arial"/>
      <family val="2"/>
      <sz val="10"/>
    </font>
    <font>
      <name val="Arial"/>
      <family val="2"/>
      <color theme="3" tint="-0.499984740745262"/>
      <sz val="10"/>
    </font>
    <font>
      <name val="Arial"/>
      <family val="2"/>
      <color theme="1"/>
      <sz val="10"/>
    </font>
    <font>
      <name val="Arial"/>
      <family val="2"/>
      <b val="1"/>
      <sz val="12"/>
    </font>
    <font>
      <name val="Arial"/>
      <family val="2"/>
      <b val="1"/>
      <color theme="1"/>
      <sz val="10"/>
    </font>
    <font>
      <name val="Arial"/>
      <family val="2"/>
      <b val="1"/>
      <color theme="0"/>
      <sz val="10"/>
    </font>
    <font>
      <name val="Arial"/>
      <family val="2"/>
      <color theme="1"/>
      <sz val="9"/>
    </font>
    <font>
      <name val="Arial"/>
      <family val="2"/>
      <color theme="3" tint="-0.499984740745262"/>
      <sz val="9"/>
    </font>
    <font>
      <name val="Arial"/>
      <family val="2"/>
      <b val="1"/>
      <color rgb="FFFF0000"/>
      <sz val="10"/>
    </font>
    <font>
      <name val="Arial"/>
      <sz val="10"/>
    </font>
    <font>
      <name val="Arial"/>
      <b val="1"/>
      <color rgb="00FFFFFF"/>
      <sz val="10"/>
    </font>
  </fonts>
  <fills count="4">
    <fill>
      <patternFill/>
    </fill>
    <fill>
      <patternFill patternType="gray125"/>
    </fill>
    <fill>
      <patternFill patternType="solid">
        <fgColor rgb="FF23AEB4"/>
        <bgColor indexed="64"/>
      </patternFill>
    </fill>
    <fill>
      <patternFill patternType="solid">
        <fgColor rgb="0023AEB4"/>
        <bgColor rgb="0023AEB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0" borderId="0" pivotButton="0" quotePrefix="0" xfId="0"/>
    <xf numFmtId="164" fontId="2" fillId="0" borderId="0" pivotButton="0" quotePrefix="0" xfId="0"/>
    <xf numFmtId="3" fontId="2" fillId="0" borderId="0" pivotButton="0" quotePrefix="0" xfId="0"/>
    <xf numFmtId="0" fontId="2" fillId="0" borderId="0" pivotButton="0" quotePrefix="0" xfId="0"/>
    <xf numFmtId="164" fontId="3" fillId="0" borderId="0" pivotButton="0" quotePrefix="0" xfId="0"/>
    <xf numFmtId="3" fontId="3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164" fontId="4" fillId="0" borderId="0" pivotButton="0" quotePrefix="0" xfId="0"/>
    <xf numFmtId="3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164" fontId="7" fillId="0" borderId="0" pivotButton="0" quotePrefix="0" xfId="0"/>
    <xf numFmtId="3" fontId="7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1" fillId="0" borderId="0" pivotButton="0" quotePrefix="0" xfId="0"/>
    <xf numFmtId="0" fontId="12" fillId="0" borderId="0" pivotButton="0" quotePrefix="0" xfId="0"/>
    <xf numFmtId="0" fontId="7" fillId="0" borderId="0" pivotButton="0" quotePrefix="0" xfId="0"/>
    <xf numFmtId="0" fontId="10" fillId="2" borderId="0" pivotButton="0" quotePrefix="0" xfId="0"/>
    <xf numFmtId="0" fontId="10" fillId="2" borderId="0" applyAlignment="1" pivotButton="0" quotePrefix="0" xfId="0">
      <alignment horizontal="right"/>
    </xf>
    <xf numFmtId="0" fontId="7" fillId="0" borderId="0" pivotButton="0" quotePrefix="0" xfId="0"/>
    <xf numFmtId="3" fontId="7" fillId="0" borderId="0" pivotButton="0" quotePrefix="0" xfId="0"/>
    <xf numFmtId="3" fontId="10" fillId="2" borderId="0" pivotButton="0" quotePrefix="0" xfId="0"/>
    <xf numFmtId="165" fontId="10" fillId="2" borderId="0" pivotButton="0" quotePrefix="0" xfId="0"/>
    <xf numFmtId="49" fontId="13" fillId="0" borderId="0" pivotButton="0" quotePrefix="0" xfId="0"/>
    <xf numFmtId="165" fontId="7" fillId="0" borderId="0" pivotButton="0" quotePrefix="0" xfId="0"/>
    <xf numFmtId="0" fontId="7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14" fillId="0" borderId="0" pivotButton="0" quotePrefix="0" xfId="0"/>
    <xf numFmtId="0" fontId="15" fillId="3" borderId="0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ZZ35"/>
  <sheetViews>
    <sheetView workbookViewId="0">
      <selection activeCell="A1" sqref="A1"/>
    </sheetView>
  </sheetViews>
  <sheetFormatPr baseColWidth="10" defaultColWidth="11.44140625" defaultRowHeight="13.2" outlineLevelCol="0"/>
  <cols>
    <col width="19.44140625" customWidth="1" style="23" min="1" max="1"/>
    <col width="8.6640625" customWidth="1" style="23" min="2" max="13"/>
    <col width="11.44140625" customWidth="1" style="23" min="14" max="16384"/>
  </cols>
  <sheetData>
    <row r="1" ht="28.2" customFormat="1" customHeight="1" s="4">
      <c r="A1" s="1" t="inlineStr">
        <is>
          <t>Beholdning (biomasse) ved månedslutt i januar (FYLKE)</t>
        </is>
      </c>
      <c r="B1" s="2" t="n"/>
      <c r="C1" s="3" t="n"/>
      <c r="D1" s="3" t="n"/>
      <c r="E1" s="3" t="n"/>
      <c r="F1" s="3" t="n"/>
      <c r="G1" s="3" t="n"/>
    </row>
    <row r="2" ht="17.4" customFormat="1" customHeight="1" s="7">
      <c r="A2" s="4" t="inlineStr">
        <is>
          <t>Tall spesifisert på art, fylke og årsklasse</t>
        </is>
      </c>
      <c r="B2" s="5" t="n"/>
      <c r="C2" s="6" t="n"/>
      <c r="D2" s="6" t="n"/>
      <c r="E2" s="6" t="n"/>
      <c r="F2" s="6" t="n"/>
      <c r="G2" s="6" t="n"/>
    </row>
    <row r="3" customFormat="1" s="8">
      <c r="B3" s="9" t="n"/>
      <c r="C3" s="10" t="n"/>
      <c r="D3" s="10" t="n"/>
      <c r="E3" s="10" t="n"/>
      <c r="F3" s="10" t="n"/>
      <c r="G3" s="10" t="n"/>
    </row>
    <row r="4" customFormat="1" s="8">
      <c r="A4" s="11" t="inlineStr">
        <is>
          <t>Kilde: Fiskeridirektoratet, Biomasseregisteret</t>
        </is>
      </c>
      <c r="B4" s="9" t="n"/>
      <c r="C4" s="10" t="n"/>
      <c r="D4" s="10" t="n"/>
      <c r="E4" s="10" t="n"/>
      <c r="F4" s="10" t="n"/>
      <c r="G4" s="10" t="n"/>
    </row>
    <row r="5">
      <c r="A5" s="12" t="inlineStr">
        <is>
          <t>Innrapporterte data pr. 20.02.2026</t>
        </is>
      </c>
      <c r="B5" s="13" t="n"/>
      <c r="C5" s="24" t="n"/>
      <c r="D5" s="24" t="n"/>
      <c r="E5" s="24" t="n"/>
      <c r="F5" s="24" t="n"/>
      <c r="G5" s="24" t="n"/>
    </row>
    <row r="8" ht="15.6" customFormat="1" customHeight="1" s="17">
      <c r="A8" s="16" t="inlineStr">
        <is>
          <t>Innrapportert beholdning av fisk pr. utgangen av januar 2026 fordelt på årsklasse og art</t>
        </is>
      </c>
    </row>
    <row r="9">
      <c r="A9" s="23" t="inlineStr">
        <is>
          <t>Antall i 1000 stk. Gjennomsnittlig vekt i kg.</t>
        </is>
      </c>
      <c r="O9" s="27" t="n"/>
    </row>
    <row r="10">
      <c r="A10" s="23" t="n"/>
      <c r="B10" s="30" t="inlineStr">
        <is>
          <t>Totalt laks og regnbueørret</t>
        </is>
      </c>
    </row>
    <row r="11">
      <c r="A11" s="23" t="n"/>
      <c r="B11" s="29" t="inlineStr">
        <is>
          <t>Tidligere utsett</t>
        </is>
      </c>
      <c r="D11" s="29" t="inlineStr">
        <is>
          <t>Fjorårets utsett</t>
        </is>
      </c>
      <c r="F11" s="29" t="inlineStr">
        <is>
          <t>Årets utsett</t>
        </is>
      </c>
    </row>
    <row r="12" customFormat="1" s="17">
      <c r="A12" s="21" t="inlineStr">
        <is>
          <t>Art</t>
        </is>
      </c>
      <c r="B12" s="22" t="inlineStr">
        <is>
          <t>Antall</t>
        </is>
      </c>
      <c r="C12" s="22" t="inlineStr">
        <is>
          <t xml:space="preserve"> Gj. Vekt</t>
        </is>
      </c>
      <c r="D12" s="22" t="inlineStr">
        <is>
          <t>Antall</t>
        </is>
      </c>
      <c r="E12" s="22" t="inlineStr">
        <is>
          <t>Gj. Vekt</t>
        </is>
      </c>
      <c r="F12" s="22" t="inlineStr">
        <is>
          <t>Antall</t>
        </is>
      </c>
      <c r="G12" s="22" t="inlineStr">
        <is>
          <t>Gj. Vekt</t>
        </is>
      </c>
    </row>
    <row r="13">
      <c r="A13" s="23" t="inlineStr">
        <is>
          <t>Laks</t>
        </is>
      </c>
      <c r="B13" s="24">
        <f>B31</f>
        <v/>
      </c>
      <c r="C13" s="28">
        <f>C31</f>
        <v/>
      </c>
      <c r="D13" s="24">
        <f>D31</f>
        <v/>
      </c>
      <c r="E13" s="28">
        <f>E31</f>
        <v/>
      </c>
      <c r="F13" s="24">
        <f>F31</f>
        <v/>
      </c>
      <c r="G13" s="28">
        <f>G31</f>
        <v/>
      </c>
    </row>
    <row r="14">
      <c r="A14" s="23" t="inlineStr">
        <is>
          <t>Regnbueørret</t>
        </is>
      </c>
      <c r="B14" s="24">
        <f>H31</f>
        <v/>
      </c>
      <c r="C14" s="28">
        <f>I31</f>
        <v/>
      </c>
      <c r="D14" s="24">
        <f>J31</f>
        <v/>
      </c>
      <c r="E14" s="28">
        <f>K31</f>
        <v/>
      </c>
      <c r="F14" s="24">
        <f>L31</f>
        <v/>
      </c>
      <c r="G14" s="28">
        <f>M31</f>
        <v/>
      </c>
    </row>
    <row r="15" customFormat="1" s="17">
      <c r="A15" s="21" t="inlineStr">
        <is>
          <t>Totalt</t>
        </is>
      </c>
      <c r="B15" s="25">
        <f>SUM(B13:B14)</f>
        <v/>
      </c>
      <c r="C15" s="26">
        <f>((B13*C13)+(B14*C14))/B15</f>
        <v/>
      </c>
      <c r="D15" s="25">
        <f>SUM(D13:D14)</f>
        <v/>
      </c>
      <c r="E15" s="26">
        <f>((D13*E13)+(D14*E14))/D15</f>
        <v/>
      </c>
      <c r="F15" s="25">
        <f>SUM(F13:F14)</f>
        <v/>
      </c>
      <c r="G15" s="26">
        <f>((F13*G13)+(F14*G14))/F15</f>
        <v/>
      </c>
    </row>
    <row r="19" ht="15.6" customFormat="1" customHeight="1" s="17">
      <c r="A19" s="16" t="inlineStr">
        <is>
          <t>Innrapportert beholdning av fisk pr. utgangen av januar 2026 fordelt på årsklasse og fylke</t>
        </is>
      </c>
    </row>
    <row r="20">
      <c r="A20" s="23" t="inlineStr">
        <is>
          <t>Antall i 1000 stk. Gjennomsnittlig vekt i kg.</t>
        </is>
      </c>
    </row>
    <row r="21">
      <c r="A21" s="23" t="n"/>
      <c r="B21" s="30" t="inlineStr">
        <is>
          <t>Laks</t>
        </is>
      </c>
      <c r="H21" s="30" t="inlineStr">
        <is>
          <t>Regnbueørret</t>
        </is>
      </c>
    </row>
    <row r="22">
      <c r="A22" s="23" t="n"/>
      <c r="B22" s="29" t="inlineStr">
        <is>
          <t>Tidligere utsett</t>
        </is>
      </c>
      <c r="D22" s="29" t="inlineStr">
        <is>
          <t>Fjorårets utsett</t>
        </is>
      </c>
      <c r="F22" s="29" t="inlineStr">
        <is>
          <t>Årets utsett</t>
        </is>
      </c>
      <c r="H22" s="29" t="inlineStr">
        <is>
          <t>Tidligere utsett</t>
        </is>
      </c>
      <c r="J22" s="29" t="inlineStr">
        <is>
          <t>Fjorårets utsett</t>
        </is>
      </c>
      <c r="L22" s="29" t="inlineStr">
        <is>
          <t>Årets utsett</t>
        </is>
      </c>
    </row>
    <row r="23" customFormat="1" s="17">
      <c r="A23" s="21" t="inlineStr">
        <is>
          <t>Fylke</t>
        </is>
      </c>
      <c r="B23" s="22" t="inlineStr">
        <is>
          <t>Antall</t>
        </is>
      </c>
      <c r="C23" s="22" t="inlineStr">
        <is>
          <t xml:space="preserve"> Gj. Vekt</t>
        </is>
      </c>
      <c r="D23" s="22" t="inlineStr">
        <is>
          <t>Antall</t>
        </is>
      </c>
      <c r="E23" s="22" t="inlineStr">
        <is>
          <t>Gj. Vekt</t>
        </is>
      </c>
      <c r="F23" s="22" t="inlineStr">
        <is>
          <t>Antall</t>
        </is>
      </c>
      <c r="G23" s="22" t="inlineStr">
        <is>
          <t>Gj. Vekt</t>
        </is>
      </c>
      <c r="H23" s="22" t="inlineStr">
        <is>
          <t>Antall</t>
        </is>
      </c>
      <c r="I23" s="22" t="inlineStr">
        <is>
          <t xml:space="preserve"> Gj. Vekt</t>
        </is>
      </c>
      <c r="J23" s="22" t="inlineStr">
        <is>
          <t>Antall</t>
        </is>
      </c>
      <c r="K23" s="22" t="inlineStr">
        <is>
          <t>Gj. Vekt</t>
        </is>
      </c>
      <c r="L23" s="22" t="inlineStr">
        <is>
          <t>Antall</t>
        </is>
      </c>
      <c r="M23" s="22" t="inlineStr">
        <is>
          <t>Gj. Vekt</t>
        </is>
      </c>
    </row>
    <row r="24">
      <c r="A24" s="31" t="inlineStr">
        <is>
          <t>Finnmark</t>
        </is>
      </c>
      <c r="B24" s="31" t="n">
        <v>10863.2</v>
      </c>
      <c r="C24" s="31" t="n">
        <v>3.978</v>
      </c>
      <c r="D24" s="31" t="n">
        <v>39289.3</v>
      </c>
      <c r="E24" s="31" t="n">
        <v>1.411</v>
      </c>
      <c r="F24" s="31" t="n">
        <v>0</v>
      </c>
      <c r="G24" s="31" t="n">
        <v>0</v>
      </c>
      <c r="H24" s="31" t="n">
        <v>0</v>
      </c>
      <c r="I24" s="31" t="n">
        <v>0</v>
      </c>
      <c r="J24" s="31" t="n">
        <v>0</v>
      </c>
      <c r="K24" s="31" t="n">
        <v>0</v>
      </c>
      <c r="L24" s="31" t="n">
        <v>0</v>
      </c>
      <c r="M24" s="31" t="n">
        <v>0</v>
      </c>
    </row>
    <row r="25" ht="15.6" customFormat="1" customHeight="1" s="17">
      <c r="A25" s="31" t="inlineStr">
        <is>
          <t>Troms</t>
        </is>
      </c>
      <c r="B25" s="31" t="n">
        <v>11724.7</v>
      </c>
      <c r="C25" s="31" t="n">
        <v>4.992</v>
      </c>
      <c r="D25" s="31" t="n">
        <v>55704.6</v>
      </c>
      <c r="E25" s="31" t="n">
        <v>1.466</v>
      </c>
      <c r="F25" s="31" t="n">
        <v>0</v>
      </c>
      <c r="G25" s="31" t="n">
        <v>0</v>
      </c>
      <c r="H25" s="31" t="n">
        <v>0</v>
      </c>
      <c r="I25" s="31" t="n">
        <v>0</v>
      </c>
      <c r="J25" s="31" t="n">
        <v>0</v>
      </c>
      <c r="K25" s="31" t="n">
        <v>0</v>
      </c>
      <c r="L25" s="31" t="n">
        <v>0</v>
      </c>
      <c r="M25" s="31" t="n">
        <v>0</v>
      </c>
    </row>
    <row r="26">
      <c r="A26" s="31" t="inlineStr">
        <is>
          <t>Nordland</t>
        </is>
      </c>
      <c r="B26" s="31" t="n">
        <v>14071.6</v>
      </c>
      <c r="C26" s="31" t="n">
        <v>5.093</v>
      </c>
      <c r="D26" s="31" t="n">
        <v>85487</v>
      </c>
      <c r="E26" s="31" t="n">
        <v>1.497</v>
      </c>
      <c r="F26" s="31" t="n">
        <v>495.3</v>
      </c>
      <c r="G26" s="31" t="n">
        <v>0.164</v>
      </c>
      <c r="H26" s="31" t="n">
        <v>0</v>
      </c>
      <c r="I26" s="31" t="n">
        <v>0</v>
      </c>
      <c r="J26" s="31" t="n">
        <v>178.4</v>
      </c>
      <c r="K26" s="31" t="n">
        <v>0.43</v>
      </c>
      <c r="L26" s="31" t="n">
        <v>0</v>
      </c>
      <c r="M26" s="31" t="n">
        <v>0</v>
      </c>
    </row>
    <row r="27">
      <c r="A27" s="31" t="inlineStr">
        <is>
          <t>Trøndelag</t>
        </is>
      </c>
      <c r="B27" s="31" t="n">
        <v>15200.6</v>
      </c>
      <c r="C27" s="31" t="n">
        <v>4.491</v>
      </c>
      <c r="D27" s="31" t="n">
        <v>79519.3</v>
      </c>
      <c r="E27" s="31" t="n">
        <v>1.654</v>
      </c>
      <c r="F27" s="31" t="n">
        <v>1242.5</v>
      </c>
      <c r="G27" s="31" t="n">
        <v>0.339</v>
      </c>
      <c r="H27" s="31" t="n">
        <v>0</v>
      </c>
      <c r="I27" s="31" t="n">
        <v>0</v>
      </c>
      <c r="J27" s="31" t="n">
        <v>15.4</v>
      </c>
      <c r="K27" s="31" t="n">
        <v>1.345</v>
      </c>
      <c r="L27" s="31" t="n">
        <v>0</v>
      </c>
      <c r="M27" s="31" t="n">
        <v>0</v>
      </c>
    </row>
    <row r="28">
      <c r="A28" s="31" t="inlineStr">
        <is>
          <t>Møre og Romsdal</t>
        </is>
      </c>
      <c r="B28" s="31" t="n">
        <v>2625</v>
      </c>
      <c r="C28" s="31" t="n">
        <v>5.33</v>
      </c>
      <c r="D28" s="31" t="n">
        <v>27141.4</v>
      </c>
      <c r="E28" s="31" t="n">
        <v>1.329</v>
      </c>
      <c r="F28" s="31" t="n">
        <v>2975.3</v>
      </c>
      <c r="G28" s="31" t="n">
        <v>0.229</v>
      </c>
      <c r="H28" s="31" t="n">
        <v>0</v>
      </c>
      <c r="I28" s="31" t="n">
        <v>0</v>
      </c>
      <c r="J28" s="31" t="n">
        <v>1329.2</v>
      </c>
      <c r="K28" s="31" t="n">
        <v>2.115</v>
      </c>
      <c r="L28" s="31" t="n">
        <v>0</v>
      </c>
      <c r="M28" s="31" t="n">
        <v>0</v>
      </c>
    </row>
    <row r="29">
      <c r="A29" s="31" t="inlineStr">
        <is>
          <t>Vestland</t>
        </is>
      </c>
      <c r="B29" s="31" t="n">
        <v>4620.6</v>
      </c>
      <c r="C29" s="31" t="n">
        <v>4.306</v>
      </c>
      <c r="D29" s="31" t="n">
        <v>58321.2</v>
      </c>
      <c r="E29" s="31" t="n">
        <v>2.07</v>
      </c>
      <c r="F29" s="31" t="n">
        <v>1321.2</v>
      </c>
      <c r="G29" s="31" t="n">
        <v>0.661</v>
      </c>
      <c r="H29" s="31" t="n">
        <v>2732</v>
      </c>
      <c r="I29" s="31" t="n">
        <v>4.581</v>
      </c>
      <c r="J29" s="31" t="n">
        <v>17153.9</v>
      </c>
      <c r="K29" s="31" t="n">
        <v>1.974</v>
      </c>
      <c r="L29" s="31" t="n">
        <v>1982</v>
      </c>
      <c r="M29" s="31" t="n">
        <v>0.254</v>
      </c>
    </row>
    <row r="30">
      <c r="A30" s="31" t="inlineStr">
        <is>
          <t>Rogaland og Agder</t>
        </is>
      </c>
      <c r="B30" s="31" t="n">
        <v>2696.1</v>
      </c>
      <c r="C30" s="31" t="n">
        <v>5.621</v>
      </c>
      <c r="D30" s="31" t="n">
        <v>22279.6</v>
      </c>
      <c r="E30" s="31" t="n">
        <v>2.048</v>
      </c>
      <c r="F30" s="31" t="n">
        <v>125.8</v>
      </c>
      <c r="G30" s="31" t="n">
        <v>0.75</v>
      </c>
      <c r="H30" s="31" t="n">
        <v>194.7</v>
      </c>
      <c r="I30" s="31" t="n">
        <v>3.569</v>
      </c>
      <c r="J30" s="31" t="n">
        <v>0</v>
      </c>
      <c r="K30" s="31" t="n">
        <v>0</v>
      </c>
      <c r="L30" s="31" t="n">
        <v>0</v>
      </c>
      <c r="M30" s="31" t="n">
        <v>0</v>
      </c>
    </row>
    <row r="31">
      <c r="A31" s="32" t="inlineStr">
        <is>
          <t>Totalt</t>
        </is>
      </c>
      <c r="B31" s="32" t="n">
        <v>61802</v>
      </c>
      <c r="C31" s="32" t="n">
        <v>4.704</v>
      </c>
      <c r="D31" s="32" t="n">
        <v>367742</v>
      </c>
      <c r="E31" s="32" t="n">
        <v>1.629</v>
      </c>
      <c r="F31" s="32" t="n">
        <v>6160</v>
      </c>
      <c r="G31" s="32" t="n">
        <v>0.349</v>
      </c>
      <c r="H31" s="32" t="n">
        <v>2927</v>
      </c>
      <c r="I31" s="32" t="n">
        <v>4.514</v>
      </c>
      <c r="J31" s="32" t="n">
        <v>18677</v>
      </c>
      <c r="K31" s="32" t="n">
        <v>1.969</v>
      </c>
      <c r="L31" s="32" t="n">
        <v>1982</v>
      </c>
      <c r="M31" s="32" t="n">
        <v>0.254</v>
      </c>
    </row>
    <row r="32"/>
    <row r="33">
      <c r="A33" s="16" t="inlineStr">
        <is>
          <t>Forklaring:</t>
        </is>
      </c>
    </row>
    <row r="34">
      <c r="A34" s="18" t="inlineStr">
        <is>
          <t>Beholdning av fisk = Innrapportert beholdning av levende fisk ved utgang av måneden</t>
        </is>
      </c>
    </row>
    <row r="35">
      <c r="A35" s="19" t="inlineStr">
        <is>
          <t>Biomasse fremkommer ved å multiplisere antall med gjennomsnittsvekt.</t>
        </is>
      </c>
    </row>
  </sheetData>
  <mergeCells count="12">
    <mergeCell ref="H21:M21"/>
    <mergeCell ref="B21:G21"/>
    <mergeCell ref="F11:G11"/>
    <mergeCell ref="B10:G10"/>
    <mergeCell ref="B11:C11"/>
    <mergeCell ref="D11:E11"/>
    <mergeCell ref="B22:C22"/>
    <mergeCell ref="F22:G22"/>
    <mergeCell ref="D22:E22"/>
    <mergeCell ref="H22:I22"/>
    <mergeCell ref="J22:K22"/>
    <mergeCell ref="L22:M22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Merete Fauske</dc:creator>
  <dcterms:created xmlns:dcterms="http://purl.org/dc/terms/" xmlns:xsi="http://www.w3.org/2001/XMLSchema-instance" xsi:type="dcterms:W3CDTF">2022-01-28T11:21:14Z</dcterms:created>
  <dcterms:modified xmlns:dcterms="http://purl.org/dc/terms/" xmlns:xsi="http://www.w3.org/2001/XMLSchema-instance" xsi:type="dcterms:W3CDTF">2026-02-20T07:29:07Z</dcterms:modified>
  <cp:lastModifiedBy>Stein Olav Kolle</cp:lastModifiedBy>
</cp:coreProperties>
</file>